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00 - Mode d'emploi" sheetId="1" state="visible" r:id="rId1"/>
    <sheet name="01 - Identité entreprise" sheetId="2" state="visible" r:id="rId2"/>
    <sheet name="02 - Unités de travail" sheetId="3" state="visible" r:id="rId3"/>
    <sheet name="03 - Évaluation risques" sheetId="4" state="visible" r:id="rId4"/>
    <sheet name="04 - Plan d'action" sheetId="5" state="visible" r:id="rId5"/>
    <sheet name="05 - Source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&quot; €&quot;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i val="1"/>
      <color rgb="00555555"/>
    </font>
    <font>
      <b val="1"/>
      <color rgb="001A4D7A"/>
      <sz val="12"/>
    </font>
    <font>
      <b val="1"/>
      <color rgb="00FFFFFF"/>
      <sz val="16"/>
    </font>
    <font>
      <b val="1"/>
    </font>
    <font>
      <b val="1"/>
      <color rgb="00FFFFFF"/>
    </font>
    <font>
      <i val="1"/>
      <color rgb="00888888"/>
    </font>
  </fonts>
  <fills count="4">
    <fill>
      <patternFill/>
    </fill>
    <fill>
      <patternFill patternType="gray125"/>
    </fill>
    <fill>
      <patternFill patternType="solid">
        <fgColor rgb="001A4D7A"/>
      </patternFill>
    </fill>
    <fill>
      <patternFill patternType="solid">
        <fgColor rgb="00E8F0F7"/>
      </patternFill>
    </fill>
  </fills>
  <borders count="5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  <border>
      <left/>
      <right/>
      <top style="thin">
        <color rgb="00888888"/>
      </top>
      <bottom/>
      <diagonal/>
    </border>
    <border>
      <left/>
      <right style="thin">
        <color rgb="00888888"/>
      </right>
      <top style="thin">
        <color rgb="00888888"/>
      </top>
      <bottom/>
      <diagonal/>
    </border>
    <border>
      <left/>
      <right style="thin">
        <color rgb="00888888"/>
      </right>
      <top style="thin">
        <color rgb="00888888"/>
      </top>
      <bottom style="thin">
        <color rgb="00888888"/>
      </bottom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pivotButton="0" quotePrefix="0" xfId="0"/>
    <xf numFmtId="0" fontId="3" fillId="0" borderId="0" pivotButton="0" quotePrefix="0" xfId="0"/>
    <xf numFmtId="0" fontId="0" fillId="0" borderId="0" applyAlignment="1" pivotButton="0" quotePrefix="0" xfId="0">
      <alignment vertical="top" wrapText="1"/>
    </xf>
    <xf numFmtId="0" fontId="4" fillId="2" borderId="0" applyAlignment="1" pivotButton="0" quotePrefix="0" xfId="0">
      <alignment horizontal="left" vertical="center" indent="1"/>
    </xf>
    <xf numFmtId="0" fontId="5" fillId="3" borderId="1" applyAlignment="1" pivotButton="0" quotePrefix="0" xfId="0">
      <alignment vertical="center" indent="1"/>
    </xf>
    <xf numFmtId="0" fontId="0" fillId="0" borderId="1" applyAlignment="1" pivotButton="0" quotePrefix="0" xfId="0">
      <alignment vertical="center" indent="1"/>
    </xf>
    <xf numFmtId="0" fontId="0" fillId="0" borderId="4" pivotButton="0" quotePrefix="0" xfId="0"/>
    <xf numFmtId="0" fontId="2" fillId="0" borderId="0" applyAlignment="1" pivotButton="0" quotePrefix="0" xfId="0">
      <alignment wrapText="1"/>
    </xf>
    <xf numFmtId="0" fontId="6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 indent="1"/>
    </xf>
    <xf numFmtId="0" fontId="0" fillId="0" borderId="1" pivotButton="0" quotePrefix="0" xfId="0"/>
    <xf numFmtId="0" fontId="0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4" fontId="3" fillId="0" borderId="0" pivotButton="0" quotePrefix="0" xfId="0"/>
    <xf numFmtId="0" fontId="6" fillId="2" borderId="1" applyAlignment="1" pivotButton="0" quotePrefix="0" xfId="0">
      <alignment horizontal="center" vertical="center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1"/>
  <sheetViews>
    <sheetView workbookViewId="0">
      <selection activeCell="A1" sqref="A1"/>
    </sheetView>
  </sheetViews>
  <sheetFormatPr baseColWidth="8" defaultRowHeight="15"/>
  <cols>
    <col width="4" customWidth="1" min="1" max="1"/>
    <col width="20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6" customHeight="1">
      <c r="A1" s="1" t="inlineStr">
        <is>
          <t>Modèle DUERP 2026 — Document Unique d'Évaluation des Risques Professionnels</t>
        </is>
      </c>
    </row>
    <row r="3">
      <c r="A3" s="2" t="inlineStr">
        <is>
          <t>Édition 2026 • Conforme au Code du travail (articles R.4121-1 à R.4121-4)</t>
        </is>
      </c>
    </row>
    <row r="5">
      <c r="A5" s="3" t="inlineStr">
        <is>
          <t>À qui s'adresse ce modèle ?</t>
        </is>
      </c>
    </row>
    <row r="6" ht="42" customHeight="1">
      <c r="B6" s="4" t="inlineStr">
        <is>
          <t>Toute entreprise qui emploie au moins un salarié a l'obligation légale de tenir un DUERP à jour (article L.4121-3 du Code du travail). Ce modèle est adapté aux PME / TPE / ETI de tous secteurs.</t>
        </is>
      </c>
    </row>
    <row r="8">
      <c r="A8" s="3" t="inlineStr">
        <is>
          <t>Comment l'utiliser ?</t>
        </is>
      </c>
    </row>
    <row r="9" ht="18" customHeight="1">
      <c r="B9" s="4" t="inlineStr">
        <is>
          <t>1. Remplir l'onglet « 01 - Identité entreprise » avec vos informations générales.</t>
        </is>
      </c>
    </row>
    <row r="10" ht="28" customHeight="1">
      <c r="B10" s="4" t="inlineStr">
        <is>
          <t>2. Décrire chaque unité de travail (local, atelier, poste, activité) dans l'onglet « 02 - Unités de travail ».</t>
        </is>
      </c>
    </row>
    <row r="11" ht="28" customHeight="1">
      <c r="B11" s="4" t="inlineStr">
        <is>
          <t>3. Évaluer les risques dans l'onglet « 03 - Évaluation risques » : une ligne par couple unité × risque. La cotation se calcule automatiquement (Gravité × Fréquence).</t>
        </is>
      </c>
    </row>
    <row r="12" ht="18" customHeight="1">
      <c r="B12" s="4" t="inlineStr">
        <is>
          <t>4. Définir les actions de prévention dans l'onglet « 04 - Plan d'action ».</t>
        </is>
      </c>
    </row>
    <row r="13" ht="28" customHeight="1">
      <c r="B13" s="4" t="inlineStr">
        <is>
          <t>5. Imprimer ou exporter en PDF, faire signer par le chef d'entreprise, archiver 40 ans (obligation depuis la loi du 2 août 2021).</t>
        </is>
      </c>
    </row>
    <row r="15">
      <c r="A15" s="3" t="inlineStr">
        <is>
          <t>Grille de cotation utilisée</t>
        </is>
      </c>
    </row>
    <row r="16" ht="18" customHeight="1">
      <c r="B16" s="4" t="inlineStr">
        <is>
          <t>Gravité (G) : 1 = bénin | 2 = gênant | 3 = grave | 4 = très grave / irréversible</t>
        </is>
      </c>
    </row>
    <row r="17" ht="18" customHeight="1">
      <c r="B17" s="4" t="inlineStr">
        <is>
          <t>Fréquence (F) : 1 = rare (&lt; 1/an) | 2 = occasionnelle | 3 = fréquente | 4 = permanente</t>
        </is>
      </c>
    </row>
    <row r="18" ht="18" customHeight="1">
      <c r="B18" s="4" t="inlineStr">
        <is>
          <t>Criticité (C = G × F) : 1-3 = faible (vert) | 4-8 = moyen (jaune) | 9-16 = élevé (rouge)</t>
        </is>
      </c>
    </row>
    <row r="20">
      <c r="A20" s="3" t="inlineStr">
        <is>
          <t>Sources officielles consultées pour ce modèle</t>
        </is>
      </c>
    </row>
    <row r="21" ht="18" customHeight="1">
      <c r="B21" s="4" t="inlineStr">
        <is>
          <t>• Code du travail, articles R.4121-1 à R.4121-4 et L.4121-1 à L.4121-5</t>
        </is>
      </c>
    </row>
    <row r="22" ht="18" customHeight="1">
      <c r="B22" s="4" t="inlineStr">
        <is>
          <t>• INRS — brochure ED 887 « Évaluer les risques professionnels »</t>
        </is>
      </c>
    </row>
    <row r="23" ht="18" customHeight="1">
      <c r="B23" s="4" t="inlineStr">
        <is>
          <t>• ANACT — guide pratique sur les RPS et les TMS</t>
        </is>
      </c>
    </row>
    <row r="24" ht="18" customHeight="1">
      <c r="B24" s="4" t="inlineStr">
        <is>
          <t>• Loi n° 2021-1018 du 2 août 2021 pour renforcer la prévention en santé au travail</t>
        </is>
      </c>
    </row>
    <row r="25" ht="18" customHeight="1">
      <c r="B25" s="4" t="inlineStr">
        <is>
          <t>• DGT — Plan Santé au Travail 4 (2021-2025) et orientations 2026</t>
        </is>
      </c>
    </row>
    <row r="27">
      <c r="A27" s="3" t="inlineStr">
        <is>
          <t>Avertissement</t>
        </is>
      </c>
    </row>
    <row r="28" ht="42" customHeight="1">
      <c r="B28" s="4" t="inlineStr">
        <is>
          <t>Ce modèle est un outil pédagogique. Il ne remplace pas un conseil personnalisé. Pour toute situation spécifique (secteur à risques particuliers, BTP, industrie chimique, santé), consulter son médecin du travail, son SPSTI ou un expert SST habilité.</t>
        </is>
      </c>
    </row>
    <row r="30">
      <c r="A30" s="3" t="inlineStr">
        <is>
          <t>Besoin d'un accompagnement ?</t>
        </is>
      </c>
    </row>
    <row r="31" ht="28" customHeight="1">
      <c r="B31" s="4" t="inlineStr">
        <is>
          <t>expertisesantetravail.com accompagne les PME / ETI dans la rédaction ou la mise à jour de leur DUERP. Contact : hello@expertisesantetravail.com</t>
        </is>
      </c>
    </row>
  </sheetData>
  <mergeCells count="24">
    <mergeCell ref="A30:H30"/>
    <mergeCell ref="B9:H9"/>
    <mergeCell ref="A15:H15"/>
    <mergeCell ref="B6:H6"/>
    <mergeCell ref="B24:H24"/>
    <mergeCell ref="A1:H1"/>
    <mergeCell ref="B16:H16"/>
    <mergeCell ref="B25:H25"/>
    <mergeCell ref="A27:H27"/>
    <mergeCell ref="B31:H31"/>
    <mergeCell ref="B22:H22"/>
    <mergeCell ref="A3:H3"/>
    <mergeCell ref="B18:H18"/>
    <mergeCell ref="B21:H21"/>
    <mergeCell ref="B12:H12"/>
    <mergeCell ref="A5:H5"/>
    <mergeCell ref="B11:H11"/>
    <mergeCell ref="A8:H8"/>
    <mergeCell ref="B23:H23"/>
    <mergeCell ref="B17:H17"/>
    <mergeCell ref="B13:H13"/>
    <mergeCell ref="A20:H20"/>
    <mergeCell ref="B10:H10"/>
    <mergeCell ref="B28:H2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8"/>
  <sheetViews>
    <sheetView workbookViewId="0">
      <selection activeCell="A1" sqref="A1"/>
    </sheetView>
  </sheetViews>
  <sheetFormatPr baseColWidth="8" defaultRowHeight="15"/>
  <cols>
    <col width="45" customWidth="1" min="1" max="1"/>
    <col width="30" customWidth="1" min="2" max="2"/>
    <col width="30" customWidth="1" min="3" max="3"/>
  </cols>
  <sheetData>
    <row r="1" ht="32" customHeight="1">
      <c r="A1" s="5" t="inlineStr">
        <is>
          <t>Identité de l'entreprise</t>
        </is>
      </c>
    </row>
    <row r="3" ht="22" customHeight="1">
      <c r="A3" s="6" t="inlineStr">
        <is>
          <t>Raison sociale</t>
        </is>
      </c>
      <c r="B3" s="7" t="inlineStr"/>
      <c r="C3" s="8" t="n"/>
    </row>
    <row r="4" ht="22" customHeight="1">
      <c r="A4" s="6" t="inlineStr">
        <is>
          <t>SIRET</t>
        </is>
      </c>
      <c r="B4" s="7" t="inlineStr"/>
      <c r="C4" s="8" t="n"/>
    </row>
    <row r="5" ht="22" customHeight="1">
      <c r="A5" s="6" t="inlineStr">
        <is>
          <t>Code NAF / APE</t>
        </is>
      </c>
      <c r="B5" s="7" t="inlineStr"/>
      <c r="C5" s="8" t="n"/>
    </row>
    <row r="6" ht="22" customHeight="1">
      <c r="A6" s="6" t="inlineStr">
        <is>
          <t>Adresse du siège social</t>
        </is>
      </c>
      <c r="B6" s="7" t="inlineStr"/>
      <c r="C6" s="8" t="n"/>
    </row>
    <row r="7" ht="22" customHeight="1">
      <c r="A7" s="6" t="inlineStr">
        <is>
          <t>Code postal — Ville</t>
        </is>
      </c>
      <c r="B7" s="7" t="inlineStr"/>
      <c r="C7" s="8" t="n"/>
    </row>
    <row r="8" ht="22" customHeight="1">
      <c r="A8" s="6" t="inlineStr">
        <is>
          <t>Effectif total (ETP)</t>
        </is>
      </c>
      <c r="B8" s="7" t="inlineStr"/>
      <c r="C8" s="8" t="n"/>
    </row>
    <row r="9" ht="22" customHeight="1">
      <c r="A9" s="6" t="inlineStr">
        <is>
          <t>Effectif par catégorie (cadres / non-cadres)</t>
        </is>
      </c>
      <c r="B9" s="7" t="inlineStr"/>
      <c r="C9" s="8" t="n"/>
    </row>
    <row r="10" ht="22" customHeight="1">
      <c r="A10" s="6" t="inlineStr">
        <is>
          <t>Convention collective applicable</t>
        </is>
      </c>
      <c r="B10" s="7" t="inlineStr"/>
      <c r="C10" s="8" t="n"/>
    </row>
    <row r="11" ht="22" customHeight="1">
      <c r="A11" s="6" t="inlineStr">
        <is>
          <t>Date de création du DUERP initial</t>
        </is>
      </c>
      <c r="B11" s="7" t="inlineStr"/>
      <c r="C11" s="8" t="n"/>
    </row>
    <row r="12" ht="22" customHeight="1">
      <c r="A12" s="6" t="inlineStr">
        <is>
          <t>Date de la présente mise à jour</t>
        </is>
      </c>
      <c r="B12" s="7" t="inlineStr"/>
      <c r="C12" s="8" t="n"/>
    </row>
    <row r="13" ht="22" customHeight="1">
      <c r="A13" s="6" t="inlineStr">
        <is>
          <t>Nom et fonction du responsable DUERP</t>
        </is>
      </c>
      <c r="B13" s="7" t="inlineStr"/>
      <c r="C13" s="8" t="n"/>
    </row>
    <row r="14" ht="22" customHeight="1">
      <c r="A14" s="6" t="inlineStr">
        <is>
          <t>Médecin du travail — nom et coordonnées</t>
        </is>
      </c>
      <c r="B14" s="7" t="inlineStr"/>
      <c r="C14" s="8" t="n"/>
    </row>
    <row r="15" ht="22" customHeight="1">
      <c r="A15" s="6" t="inlineStr">
        <is>
          <t>Service de Prévention et de Santé au Travail (SPSTI)</t>
        </is>
      </c>
      <c r="B15" s="7" t="inlineStr"/>
      <c r="C15" s="8" t="n"/>
    </row>
    <row r="16" ht="22" customHeight="1">
      <c r="A16" s="6" t="inlineStr">
        <is>
          <t>CSE / CSSCT — date de consultation du DUERP</t>
        </is>
      </c>
      <c r="B16" s="7" t="inlineStr"/>
      <c r="C16" s="8" t="n"/>
    </row>
    <row r="17" ht="22" customHeight="1">
      <c r="A17" s="6" t="inlineStr">
        <is>
          <t>Signataire (chef d'entreprise ou délégataire)</t>
        </is>
      </c>
      <c r="B17" s="7" t="inlineStr"/>
      <c r="C17" s="8" t="n"/>
    </row>
    <row r="18" ht="22" customHeight="1">
      <c r="A18" s="6" t="inlineStr">
        <is>
          <t>Date de signature</t>
        </is>
      </c>
      <c r="B18" s="7" t="inlineStr"/>
      <c r="C18" s="8" t="n"/>
    </row>
  </sheetData>
  <mergeCells count="17">
    <mergeCell ref="B13:C13"/>
    <mergeCell ref="B6:C6"/>
    <mergeCell ref="B16:C16"/>
    <mergeCell ref="B15:C15"/>
    <mergeCell ref="B7:C7"/>
    <mergeCell ref="A1:C1"/>
    <mergeCell ref="B11:C11"/>
    <mergeCell ref="B3:C3"/>
    <mergeCell ref="B5:C5"/>
    <mergeCell ref="B10:C10"/>
    <mergeCell ref="B14:C14"/>
    <mergeCell ref="B17:C17"/>
    <mergeCell ref="B9:C9"/>
    <mergeCell ref="B8:C8"/>
    <mergeCell ref="B4:C4"/>
    <mergeCell ref="B18:C18"/>
    <mergeCell ref="B12:C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/>
  <cols>
    <col width="10" customWidth="1" min="1" max="1"/>
    <col width="28" customWidth="1" min="2" max="2"/>
    <col width="25" customWidth="1" min="3" max="3"/>
    <col width="12" customWidth="1" min="4" max="4"/>
    <col width="30" customWidth="1" min="5" max="5"/>
    <col width="35" customWidth="1" min="6" max="6"/>
  </cols>
  <sheetData>
    <row r="1" ht="32" customHeight="1">
      <c r="A1" s="5" t="inlineStr">
        <is>
          <t>Cartographie des unités de travail</t>
        </is>
      </c>
    </row>
    <row r="2" ht="28" customHeight="1">
      <c r="A2" s="9" t="inlineStr">
        <is>
          <t>Une unité de travail = un regroupement cohérent (local, poste, activité) au sein de l'entreprise. Découper finement pour une évaluation pertinente des risques.</t>
        </is>
      </c>
    </row>
    <row r="4" ht="32" customHeight="1">
      <c r="A4" s="10" t="inlineStr">
        <is>
          <t>Code UT</t>
        </is>
      </c>
      <c r="B4" s="10" t="inlineStr">
        <is>
          <t>Nom de l'unité de travail</t>
        </is>
      </c>
      <c r="C4" s="10" t="inlineStr">
        <is>
          <t>Localisation</t>
        </is>
      </c>
      <c r="D4" s="10" t="inlineStr">
        <is>
          <t>Nombre de salariés</t>
        </is>
      </c>
      <c r="E4" s="10" t="inlineStr">
        <is>
          <t>Activité principale</t>
        </is>
      </c>
      <c r="F4" s="10" t="inlineStr">
        <is>
          <t>Équipements / matériels utilisés</t>
        </is>
      </c>
    </row>
    <row r="5" ht="28" customHeight="1">
      <c r="A5" s="11" t="inlineStr">
        <is>
          <t>UT-01</t>
        </is>
      </c>
      <c r="B5" s="11" t="inlineStr">
        <is>
          <t>Bureaux administratifs</t>
        </is>
      </c>
      <c r="C5" s="11" t="inlineStr">
        <is>
          <t>Siège social — RDC</t>
        </is>
      </c>
      <c r="D5" s="11" t="n">
        <v>8</v>
      </c>
      <c r="E5" s="11" t="inlineStr">
        <is>
          <t>Gestion, comptabilité, accueil</t>
        </is>
      </c>
      <c r="F5" s="11" t="inlineStr">
        <is>
          <t>Postes informatiques, imprimantes</t>
        </is>
      </c>
    </row>
    <row r="6" ht="28" customHeight="1">
      <c r="A6" s="11" t="inlineStr">
        <is>
          <t>UT-02</t>
        </is>
      </c>
      <c r="B6" s="11" t="inlineStr">
        <is>
          <t>Atelier de production</t>
        </is>
      </c>
      <c r="C6" s="11" t="inlineStr">
        <is>
          <t>Siège social — bâtiment B</t>
        </is>
      </c>
      <c r="D6" s="11" t="n">
        <v>15</v>
      </c>
      <c r="E6" s="11" t="inlineStr">
        <is>
          <t>Fabrication / assemblage</t>
        </is>
      </c>
      <c r="F6" s="11" t="inlineStr">
        <is>
          <t>Machines-outils, chariot élévateur, matières premières</t>
        </is>
      </c>
    </row>
    <row r="7" ht="28" customHeight="1">
      <c r="A7" s="11" t="inlineStr">
        <is>
          <t>UT-03</t>
        </is>
      </c>
      <c r="B7" s="11" t="inlineStr">
        <is>
          <t>Zone de stockage / logistique</t>
        </is>
      </c>
      <c r="C7" s="11" t="inlineStr">
        <is>
          <t>Entrepôt</t>
        </is>
      </c>
      <c r="D7" s="11" t="n">
        <v>3</v>
      </c>
      <c r="E7" s="11" t="inlineStr">
        <is>
          <t>Manutention, préparation commandes</t>
        </is>
      </c>
      <c r="F7" s="11" t="inlineStr">
        <is>
          <t>Racks, transpalettes, palettes</t>
        </is>
      </c>
    </row>
    <row r="8" ht="28" customHeight="1">
      <c r="A8" s="11" t="inlineStr">
        <is>
          <t>UT-04</t>
        </is>
      </c>
      <c r="B8" s="11" t="inlineStr">
        <is>
          <t>Commerciaux itinérants</t>
        </is>
      </c>
      <c r="C8" s="11" t="inlineStr">
        <is>
          <t>France entière — véhicules de fonction</t>
        </is>
      </c>
      <c r="D8" s="11" t="n">
        <v>5</v>
      </c>
      <c r="E8" s="11" t="inlineStr">
        <is>
          <t>Déplacements clients, vente</t>
        </is>
      </c>
      <c r="F8" s="11" t="inlineStr">
        <is>
          <t>Véhicules, ordinateurs portables, téléphones</t>
        </is>
      </c>
    </row>
    <row r="9" ht="28" customHeight="1">
      <c r="A9" s="11" t="inlineStr">
        <is>
          <t>UT-05</t>
        </is>
      </c>
      <c r="B9" s="11" t="inlineStr">
        <is>
          <t>Télétravailleurs (domicile)</t>
        </is>
      </c>
      <c r="C9" s="11" t="inlineStr">
        <is>
          <t>Domiciles des salariés</t>
        </is>
      </c>
      <c r="D9" s="11" t="n">
        <v>10</v>
      </c>
      <c r="E9" s="11" t="inlineStr">
        <is>
          <t>Fonctions support à distance</t>
        </is>
      </c>
      <c r="F9" s="11" t="inlineStr">
        <is>
          <t>Matériel informatique fourni par l'entreprise</t>
        </is>
      </c>
    </row>
    <row r="10">
      <c r="A10" s="12" t="inlineStr"/>
      <c r="B10" s="12" t="inlineStr"/>
      <c r="C10" s="12" t="inlineStr"/>
      <c r="D10" s="12" t="inlineStr"/>
      <c r="E10" s="12" t="inlineStr"/>
      <c r="F10" s="12" t="inlineStr"/>
    </row>
    <row r="11">
      <c r="A11" s="12" t="inlineStr"/>
      <c r="B11" s="12" t="inlineStr"/>
      <c r="C11" s="12" t="inlineStr"/>
      <c r="D11" s="12" t="inlineStr"/>
      <c r="E11" s="12" t="inlineStr"/>
      <c r="F11" s="12" t="inlineStr"/>
    </row>
    <row r="12">
      <c r="A12" s="12" t="inlineStr"/>
      <c r="B12" s="12" t="inlineStr"/>
      <c r="C12" s="12" t="inlineStr"/>
      <c r="D12" s="12" t="inlineStr"/>
      <c r="E12" s="12" t="inlineStr"/>
      <c r="F12" s="12" t="inlineStr"/>
    </row>
    <row r="13">
      <c r="A13" s="12" t="inlineStr"/>
      <c r="B13" s="12" t="inlineStr"/>
      <c r="C13" s="12" t="inlineStr"/>
      <c r="D13" s="12" t="inlineStr"/>
      <c r="E13" s="12" t="inlineStr"/>
      <c r="F13" s="12" t="inlineStr"/>
    </row>
    <row r="14">
      <c r="A14" s="12" t="inlineStr"/>
      <c r="B14" s="12" t="inlineStr"/>
      <c r="C14" s="12" t="inlineStr"/>
      <c r="D14" s="12" t="inlineStr"/>
      <c r="E14" s="12" t="inlineStr"/>
      <c r="F14" s="12" t="inlineStr"/>
    </row>
    <row r="15">
      <c r="A15" s="12" t="inlineStr"/>
      <c r="B15" s="12" t="inlineStr"/>
      <c r="C15" s="12" t="inlineStr"/>
      <c r="D15" s="12" t="inlineStr"/>
      <c r="E15" s="12" t="inlineStr"/>
      <c r="F15" s="12" t="inlineStr"/>
    </row>
    <row r="16">
      <c r="A16" s="12" t="inlineStr"/>
      <c r="B16" s="12" t="inlineStr"/>
      <c r="C16" s="12" t="inlineStr"/>
      <c r="D16" s="12" t="inlineStr"/>
      <c r="E16" s="12" t="inlineStr"/>
      <c r="F16" s="12" t="inlineStr"/>
    </row>
    <row r="17">
      <c r="A17" s="12" t="inlineStr"/>
      <c r="B17" s="12" t="inlineStr"/>
      <c r="C17" s="12" t="inlineStr"/>
      <c r="D17" s="12" t="inlineStr"/>
      <c r="E17" s="12" t="inlineStr"/>
      <c r="F17" s="12" t="inlineStr"/>
    </row>
    <row r="18">
      <c r="A18" s="12" t="inlineStr"/>
      <c r="B18" s="12" t="inlineStr"/>
      <c r="C18" s="12" t="inlineStr"/>
      <c r="D18" s="12" t="inlineStr"/>
      <c r="E18" s="12" t="inlineStr"/>
      <c r="F18" s="12" t="inlineStr"/>
    </row>
    <row r="19">
      <c r="A19" s="12" t="inlineStr"/>
      <c r="B19" s="12" t="inlineStr"/>
      <c r="C19" s="12" t="inlineStr"/>
      <c r="D19" s="12" t="inlineStr"/>
      <c r="E19" s="12" t="inlineStr"/>
      <c r="F19" s="12" t="inlineStr"/>
    </row>
    <row r="20">
      <c r="A20" s="12" t="inlineStr"/>
      <c r="B20" s="12" t="inlineStr"/>
      <c r="C20" s="12" t="inlineStr"/>
      <c r="D20" s="12" t="inlineStr"/>
      <c r="E20" s="12" t="inlineStr"/>
      <c r="F20" s="12" t="inlineStr"/>
    </row>
    <row r="21">
      <c r="A21" s="12" t="inlineStr"/>
      <c r="B21" s="12" t="inlineStr"/>
      <c r="C21" s="12" t="inlineStr"/>
      <c r="D21" s="12" t="inlineStr"/>
      <c r="E21" s="12" t="inlineStr"/>
      <c r="F21" s="12" t="inlineStr"/>
    </row>
    <row r="22">
      <c r="A22" s="12" t="inlineStr"/>
      <c r="B22" s="12" t="inlineStr"/>
      <c r="C22" s="12" t="inlineStr"/>
      <c r="D22" s="12" t="inlineStr"/>
      <c r="E22" s="12" t="inlineStr"/>
      <c r="F22" s="12" t="inlineStr"/>
    </row>
    <row r="23">
      <c r="A23" s="12" t="inlineStr"/>
      <c r="B23" s="12" t="inlineStr"/>
      <c r="C23" s="12" t="inlineStr"/>
      <c r="D23" s="12" t="inlineStr"/>
      <c r="E23" s="12" t="inlineStr"/>
      <c r="F23" s="12" t="inlineStr"/>
    </row>
    <row r="24">
      <c r="A24" s="12" t="inlineStr"/>
      <c r="B24" s="12" t="inlineStr"/>
      <c r="C24" s="12" t="inlineStr"/>
      <c r="D24" s="12" t="inlineStr"/>
      <c r="E24" s="12" t="inlineStr"/>
      <c r="F24" s="12" t="inlineStr"/>
    </row>
  </sheetData>
  <mergeCells count="2">
    <mergeCell ref="A2:F2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4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9" customWidth="1" min="1" max="1"/>
    <col width="20" customWidth="1" min="2" max="2"/>
    <col width="18" customWidth="1" min="3" max="3"/>
    <col width="35" customWidth="1" min="4" max="4"/>
    <col width="30" customWidth="1" min="5" max="5"/>
    <col width="10" customWidth="1" min="6" max="6"/>
    <col width="10" customWidth="1" min="7" max="7"/>
    <col width="10" customWidth="1" min="8" max="8"/>
    <col width="10" customWidth="1" min="9" max="9"/>
    <col width="25" customWidth="1" min="10" max="10"/>
    <col width="28" customWidth="1" min="11" max="11"/>
  </cols>
  <sheetData>
    <row r="1" ht="32" customHeight="1">
      <c r="A1" s="5" t="inlineStr">
        <is>
          <t>Évaluation des risques par unité de travail</t>
        </is>
      </c>
    </row>
    <row r="2" ht="28" customHeight="1">
      <c r="A2" s="9" t="inlineStr">
        <is>
          <t>Gravité (G) : 1 = bénin | 2 = gênant | 3 = grave | 4 = très grave. Fréquence (F) : 1 = rare | 2 = occasionnelle | 3 = fréquente | 4 = permanente. Criticité C = G × F.</t>
        </is>
      </c>
    </row>
    <row r="4" ht="44" customHeight="1">
      <c r="A4" s="10" t="inlineStr">
        <is>
          <t>Code UT</t>
        </is>
      </c>
      <c r="B4" s="10" t="inlineStr">
        <is>
          <t>Unité de travail</t>
        </is>
      </c>
      <c r="C4" s="10" t="inlineStr">
        <is>
          <t>Famille de risque</t>
        </is>
      </c>
      <c r="D4" s="10" t="inlineStr">
        <is>
          <t>Description précise du risque</t>
        </is>
      </c>
      <c r="E4" s="10" t="inlineStr">
        <is>
          <t>Moyens de prévention existants</t>
        </is>
      </c>
      <c r="F4" s="10" t="inlineStr">
        <is>
          <t>Gravité (1-4)</t>
        </is>
      </c>
      <c r="G4" s="10" t="inlineStr">
        <is>
          <t>Fréquence (1-4)</t>
        </is>
      </c>
      <c r="H4" s="10" t="inlineStr">
        <is>
          <t>Criticité (G×F)</t>
        </is>
      </c>
      <c r="I4" s="10" t="inlineStr">
        <is>
          <t>Niveau</t>
        </is>
      </c>
      <c r="J4" s="10" t="inlineStr">
        <is>
          <t>Référence légale / norme</t>
        </is>
      </c>
      <c r="K4" s="10" t="inlineStr">
        <is>
          <t>Action à engager (voir onglet 04)</t>
        </is>
      </c>
    </row>
    <row r="5" ht="34" customHeight="1">
      <c r="A5" s="11" t="inlineStr">
        <is>
          <t>UT-01</t>
        </is>
      </c>
      <c r="B5" s="11" t="inlineStr">
        <is>
          <t>Bureaux administratifs</t>
        </is>
      </c>
      <c r="C5" s="11" t="inlineStr">
        <is>
          <t>TMS</t>
        </is>
      </c>
      <c r="D5" s="11" t="inlineStr">
        <is>
          <t>Travail prolongé sur écran, posture assise statique</t>
        </is>
      </c>
      <c r="E5" s="11" t="inlineStr">
        <is>
          <t>Poste ergonomique, repose-pieds, écran à hauteur</t>
        </is>
      </c>
      <c r="F5" s="13" t="n">
        <v>2</v>
      </c>
      <c r="G5" s="13" t="n">
        <v>4</v>
      </c>
      <c r="H5" s="13">
        <f>F5*G5</f>
        <v/>
      </c>
      <c r="I5" s="14">
        <f>IF(H5&lt;=3,"Faible",IF(H5&lt;=8,"Moyen","Élevé"))</f>
        <v/>
      </c>
      <c r="J5" s="11" t="inlineStr">
        <is>
          <t>Sensibiliser aux pauses actives</t>
        </is>
      </c>
    </row>
    <row r="6" ht="34" customHeight="1">
      <c r="A6" s="11" t="inlineStr">
        <is>
          <t>UT-01</t>
        </is>
      </c>
      <c r="B6" s="11" t="inlineStr">
        <is>
          <t>Bureaux administratifs</t>
        </is>
      </c>
      <c r="C6" s="11" t="inlineStr">
        <is>
          <t>RPS</t>
        </is>
      </c>
      <c r="D6" s="11" t="inlineStr">
        <is>
          <t>Charge mentale, hyperconnexion, droit à la déconnexion</t>
        </is>
      </c>
      <c r="E6" s="11" t="inlineStr">
        <is>
          <t>Charte déconnexion, entretiens annuels</t>
        </is>
      </c>
      <c r="F6" s="13" t="n">
        <v>3</v>
      </c>
      <c r="G6" s="13" t="n">
        <v>3</v>
      </c>
      <c r="H6" s="13">
        <f>F6*G6</f>
        <v/>
      </c>
      <c r="I6" s="14">
        <f>IF(H6&lt;=3,"Faible",IF(H6&lt;=8,"Moyen","Élevé"))</f>
        <v/>
      </c>
      <c r="J6" s="11" t="inlineStr">
        <is>
          <t>Diagnostic RPS complet</t>
        </is>
      </c>
    </row>
    <row r="7" ht="34" customHeight="1">
      <c r="A7" s="11" t="inlineStr">
        <is>
          <t>UT-01</t>
        </is>
      </c>
      <c r="B7" s="11" t="inlineStr">
        <is>
          <t>Bureaux administratifs</t>
        </is>
      </c>
      <c r="C7" s="11" t="inlineStr">
        <is>
          <t>Risque électrique</t>
        </is>
      </c>
      <c r="D7" s="11" t="inlineStr">
        <is>
          <t>Multiprises surchargées, rallonges</t>
        </is>
      </c>
      <c r="E7" s="11" t="inlineStr">
        <is>
          <t>Vérification annuelle par prestataire</t>
        </is>
      </c>
      <c r="F7" s="13" t="n">
        <v>3</v>
      </c>
      <c r="G7" s="13" t="n">
        <v>2</v>
      </c>
      <c r="H7" s="13">
        <f>F7*G7</f>
        <v/>
      </c>
      <c r="I7" s="14">
        <f>IF(H7&lt;=3,"Faible",IF(H7&lt;=8,"Moyen","Élevé"))</f>
        <v/>
      </c>
      <c r="J7" s="11" t="inlineStr">
        <is>
          <t>Remplacement multiprises</t>
        </is>
      </c>
    </row>
    <row r="8" ht="34" customHeight="1">
      <c r="A8" s="11" t="inlineStr">
        <is>
          <t>UT-02</t>
        </is>
      </c>
      <c r="B8" s="11" t="inlineStr">
        <is>
          <t>Atelier de production</t>
        </is>
      </c>
      <c r="C8" s="11" t="inlineStr">
        <is>
          <t>Mécanique</t>
        </is>
      </c>
      <c r="D8" s="11" t="inlineStr">
        <is>
          <t>Machines avec pièces en mouvement, coupures</t>
        </is>
      </c>
      <c r="E8" s="11" t="inlineStr">
        <is>
          <t>Protecteurs fixes, consignation avant intervention</t>
        </is>
      </c>
      <c r="F8" s="13" t="n">
        <v>4</v>
      </c>
      <c r="G8" s="13" t="n">
        <v>3</v>
      </c>
      <c r="H8" s="13">
        <f>F8*G8</f>
        <v/>
      </c>
      <c r="I8" s="14">
        <f>IF(H8&lt;=3,"Faible",IF(H8&lt;=8,"Moyen","Élevé"))</f>
        <v/>
      </c>
      <c r="J8" s="11" t="inlineStr">
        <is>
          <t>Audit consignation</t>
        </is>
      </c>
    </row>
    <row r="9" ht="34" customHeight="1">
      <c r="A9" s="11" t="inlineStr">
        <is>
          <t>UT-02</t>
        </is>
      </c>
      <c r="B9" s="11" t="inlineStr">
        <is>
          <t>Atelier de production</t>
        </is>
      </c>
      <c r="C9" s="11" t="inlineStr">
        <is>
          <t>Bruit</t>
        </is>
      </c>
      <c r="D9" s="11" t="inlineStr">
        <is>
          <t>Exposition &gt; 85 dB(A) sur poste d'usinage</t>
        </is>
      </c>
      <c r="E9" s="11" t="inlineStr">
        <is>
          <t>EPI auditifs, rotation des postes</t>
        </is>
      </c>
      <c r="F9" s="13" t="n">
        <v>3</v>
      </c>
      <c r="G9" s="13" t="n">
        <v>4</v>
      </c>
      <c r="H9" s="13">
        <f>F9*G9</f>
        <v/>
      </c>
      <c r="I9" s="14">
        <f>IF(H9&lt;=3,"Faible",IF(H9&lt;=8,"Moyen","Élevé"))</f>
        <v/>
      </c>
      <c r="J9" s="11" t="inlineStr">
        <is>
          <t>Mesure exposimètre annuelle</t>
        </is>
      </c>
    </row>
    <row r="10" ht="34" customHeight="1">
      <c r="A10" s="11" t="inlineStr">
        <is>
          <t>UT-02</t>
        </is>
      </c>
      <c r="B10" s="11" t="inlineStr">
        <is>
          <t>Atelier de production</t>
        </is>
      </c>
      <c r="C10" s="11" t="inlineStr">
        <is>
          <t>Chimique</t>
        </is>
      </c>
      <c r="D10" s="11" t="inlineStr">
        <is>
          <t>Manipulation de solvants CMR</t>
        </is>
      </c>
      <c r="E10" s="11" t="inlineStr">
        <is>
          <t>FDS à disposition, VMP, EPI</t>
        </is>
      </c>
      <c r="F10" s="13" t="n">
        <v>4</v>
      </c>
      <c r="G10" s="13" t="n">
        <v>3</v>
      </c>
      <c r="H10" s="13">
        <f>F10*G10</f>
        <v/>
      </c>
      <c r="I10" s="14">
        <f>IF(H10&lt;=3,"Faible",IF(H10&lt;=8,"Moyen","Élevé"))</f>
        <v/>
      </c>
      <c r="J10" s="11" t="inlineStr">
        <is>
          <t>Substitution solvants CMR</t>
        </is>
      </c>
    </row>
    <row r="11" ht="34" customHeight="1">
      <c r="A11" s="11" t="inlineStr">
        <is>
          <t>UT-02</t>
        </is>
      </c>
      <c r="B11" s="11" t="inlineStr">
        <is>
          <t>Atelier de production</t>
        </is>
      </c>
      <c r="C11" s="11" t="inlineStr">
        <is>
          <t>Chute de hauteur</t>
        </is>
      </c>
      <c r="D11" s="11" t="inlineStr">
        <is>
          <t>Intervention sur machines &gt; 2 m</t>
        </is>
      </c>
      <c r="E11" s="11" t="inlineStr">
        <is>
          <t>Garde-corps, harnais, formation travail en hauteur</t>
        </is>
      </c>
      <c r="F11" s="13" t="n">
        <v>4</v>
      </c>
      <c r="G11" s="13" t="n">
        <v>2</v>
      </c>
      <c r="H11" s="13">
        <f>F11*G11</f>
        <v/>
      </c>
      <c r="I11" s="14">
        <f>IF(H11&lt;=3,"Faible",IF(H11&lt;=8,"Moyen","Élevé"))</f>
        <v/>
      </c>
      <c r="J11" s="11" t="inlineStr">
        <is>
          <t>Recyclage formation travail en hauteur</t>
        </is>
      </c>
    </row>
    <row r="12" ht="34" customHeight="1">
      <c r="A12" s="11" t="inlineStr">
        <is>
          <t>UT-02</t>
        </is>
      </c>
      <c r="B12" s="11" t="inlineStr">
        <is>
          <t>Atelier de production</t>
        </is>
      </c>
      <c r="C12" s="11" t="inlineStr">
        <is>
          <t>Incendie</t>
        </is>
      </c>
      <c r="D12" s="11" t="inlineStr">
        <is>
          <t>Stockage matières inflammables</t>
        </is>
      </c>
      <c r="E12" s="11" t="inlineStr">
        <is>
          <t>Extincteurs, plan d'évacuation, alarme</t>
        </is>
      </c>
      <c r="F12" s="13" t="n">
        <v>4</v>
      </c>
      <c r="G12" s="13" t="n">
        <v>2</v>
      </c>
      <c r="H12" s="13">
        <f>F12*G12</f>
        <v/>
      </c>
      <c r="I12" s="14">
        <f>IF(H12&lt;=3,"Faible",IF(H12&lt;=8,"Moyen","Élevé"))</f>
        <v/>
      </c>
      <c r="J12" s="11" t="inlineStr">
        <is>
          <t>Exercice évacuation semestriel</t>
        </is>
      </c>
    </row>
    <row r="13" ht="34" customHeight="1">
      <c r="A13" s="11" t="inlineStr">
        <is>
          <t>UT-03</t>
        </is>
      </c>
      <c r="B13" s="11" t="inlineStr">
        <is>
          <t>Zone de stockage</t>
        </is>
      </c>
      <c r="C13" s="11" t="inlineStr">
        <is>
          <t>Manutention manuelle</t>
        </is>
      </c>
      <c r="D13" s="11" t="inlineStr">
        <is>
          <t>Port de charges lourdes &gt; 25 kg répétitif</t>
        </is>
      </c>
      <c r="E13" s="11" t="inlineStr">
        <is>
          <t>Aides mécaniques (transpalettes), formation PRAP</t>
        </is>
      </c>
      <c r="F13" s="13" t="n">
        <v>3</v>
      </c>
      <c r="G13" s="13" t="n">
        <v>4</v>
      </c>
      <c r="H13" s="13">
        <f>F13*G13</f>
        <v/>
      </c>
      <c r="I13" s="14">
        <f>IF(H13&lt;=3,"Faible",IF(H13&lt;=8,"Moyen","Élevé"))</f>
        <v/>
      </c>
      <c r="J13" s="11" t="inlineStr">
        <is>
          <t>Étude PRAP poste préparation</t>
        </is>
      </c>
    </row>
    <row r="14" ht="34" customHeight="1">
      <c r="A14" s="11" t="inlineStr">
        <is>
          <t>UT-03</t>
        </is>
      </c>
      <c r="B14" s="11" t="inlineStr">
        <is>
          <t>Zone de stockage</t>
        </is>
      </c>
      <c r="C14" s="11" t="inlineStr">
        <is>
          <t>Chute d'objets</t>
        </is>
      </c>
      <c r="D14" s="11" t="inlineStr">
        <is>
          <t>Stockage en hauteur, instabilité</t>
        </is>
      </c>
      <c r="E14" s="11" t="inlineStr">
        <is>
          <t>Racks contrôlés, filmage palettes</t>
        </is>
      </c>
      <c r="F14" s="13" t="n">
        <v>3</v>
      </c>
      <c r="G14" s="13" t="n">
        <v>3</v>
      </c>
      <c r="H14" s="13">
        <f>F14*G14</f>
        <v/>
      </c>
      <c r="I14" s="14">
        <f>IF(H14&lt;=3,"Faible",IF(H14&lt;=8,"Moyen","Élevé"))</f>
        <v/>
      </c>
      <c r="J14" s="11" t="inlineStr">
        <is>
          <t>Contrôle semestriel racks</t>
        </is>
      </c>
    </row>
    <row r="15" ht="34" customHeight="1">
      <c r="A15" s="11" t="inlineStr">
        <is>
          <t>UT-03</t>
        </is>
      </c>
      <c r="B15" s="11" t="inlineStr">
        <is>
          <t>Zone de stockage</t>
        </is>
      </c>
      <c r="C15" s="11" t="inlineStr">
        <is>
          <t>Chariot élévateur</t>
        </is>
      </c>
      <c r="D15" s="11" t="inlineStr">
        <is>
          <t>Circulation engins et piétons</t>
        </is>
      </c>
      <c r="E15" s="11" t="inlineStr">
        <is>
          <t>CACES, marquage au sol, vitesse limitée</t>
        </is>
      </c>
      <c r="F15" s="13" t="n">
        <v>4</v>
      </c>
      <c r="G15" s="13" t="n">
        <v>3</v>
      </c>
      <c r="H15" s="13">
        <f>F15*G15</f>
        <v/>
      </c>
      <c r="I15" s="14">
        <f>IF(H15&lt;=3,"Faible",IF(H15&lt;=8,"Moyen","Élevé"))</f>
        <v/>
      </c>
      <c r="J15" s="11" t="inlineStr">
        <is>
          <t>Recyclage CACES 5 ans</t>
        </is>
      </c>
    </row>
    <row r="16" ht="34" customHeight="1">
      <c r="A16" s="11" t="inlineStr">
        <is>
          <t>UT-04</t>
        </is>
      </c>
      <c r="B16" s="11" t="inlineStr">
        <is>
          <t>Commerciaux itinérants</t>
        </is>
      </c>
      <c r="C16" s="11" t="inlineStr">
        <is>
          <t>Risque routier</t>
        </is>
      </c>
      <c r="D16" s="11" t="inlineStr">
        <is>
          <t>Déplacements quotidiens, fatigue, stress</t>
        </is>
      </c>
      <c r="E16" s="11" t="inlineStr">
        <is>
          <t>Formation éco-conduite, suivi kilométrique</t>
        </is>
      </c>
      <c r="F16" s="13" t="n">
        <v>4</v>
      </c>
      <c r="G16" s="13" t="n">
        <v>3</v>
      </c>
      <c r="H16" s="13">
        <f>F16*G16</f>
        <v/>
      </c>
      <c r="I16" s="14">
        <f>IF(H16&lt;=3,"Faible",IF(H16&lt;=8,"Moyen","Élevé"))</f>
        <v/>
      </c>
      <c r="J16" s="11" t="inlineStr">
        <is>
          <t>Plan de prévention risque routier</t>
        </is>
      </c>
    </row>
    <row r="17" ht="34" customHeight="1">
      <c r="A17" s="11" t="inlineStr">
        <is>
          <t>UT-04</t>
        </is>
      </c>
      <c r="B17" s="11" t="inlineStr">
        <is>
          <t>Commerciaux itinérants</t>
        </is>
      </c>
      <c r="C17" s="11" t="inlineStr">
        <is>
          <t>RPS — isolement</t>
        </is>
      </c>
      <c r="D17" s="11" t="inlineStr">
        <is>
          <t>Travail nomade, pression commerciale</t>
        </is>
      </c>
      <c r="E17" s="11" t="inlineStr">
        <is>
          <t>Réunions hebdomadaires, manager de proximité</t>
        </is>
      </c>
      <c r="F17" s="13" t="n">
        <v>2</v>
      </c>
      <c r="G17" s="13" t="n">
        <v>3</v>
      </c>
      <c r="H17" s="13">
        <f>F17*G17</f>
        <v/>
      </c>
      <c r="I17" s="14">
        <f>IF(H17&lt;=3,"Faible",IF(H17&lt;=8,"Moyen","Élevé"))</f>
        <v/>
      </c>
      <c r="J17" s="11" t="inlineStr">
        <is>
          <t>Enquête QVT</t>
        </is>
      </c>
    </row>
    <row r="18" ht="34" customHeight="1">
      <c r="A18" s="11" t="inlineStr">
        <is>
          <t>UT-05</t>
        </is>
      </c>
      <c r="B18" s="11" t="inlineStr">
        <is>
          <t>Télétravail</t>
        </is>
      </c>
      <c r="C18" s="11" t="inlineStr">
        <is>
          <t>TMS ergonomie domicile</t>
        </is>
      </c>
      <c r="D18" s="11" t="inlineStr">
        <is>
          <t>Poste non aménagé au domicile</t>
        </is>
      </c>
      <c r="E18" s="11" t="inlineStr">
        <is>
          <t>Aide équipement, check-list ergonomie</t>
        </is>
      </c>
      <c r="F18" s="13" t="n">
        <v>2</v>
      </c>
      <c r="G18" s="13" t="n">
        <v>4</v>
      </c>
      <c r="H18" s="13">
        <f>F18*G18</f>
        <v/>
      </c>
      <c r="I18" s="14">
        <f>IF(H18&lt;=3,"Faible",IF(H18&lt;=8,"Moyen","Élevé"))</f>
        <v/>
      </c>
      <c r="J18" s="11" t="inlineStr">
        <is>
          <t>Diagnostic ergonomique à distance</t>
        </is>
      </c>
    </row>
    <row r="19" ht="34" customHeight="1">
      <c r="A19" s="11" t="inlineStr">
        <is>
          <t>UT-05</t>
        </is>
      </c>
      <c r="B19" s="11" t="inlineStr">
        <is>
          <t>Télétravail</t>
        </is>
      </c>
      <c r="C19" s="11" t="inlineStr">
        <is>
          <t>Isolement / RPS</t>
        </is>
      </c>
      <c r="D19" s="11" t="inlineStr">
        <is>
          <t>Perte de lien social, hyperconnexion</t>
        </is>
      </c>
      <c r="E19" s="11" t="inlineStr">
        <is>
          <t>Rituels équipe, droit déconnexion</t>
        </is>
      </c>
      <c r="F19" s="13" t="n">
        <v>3</v>
      </c>
      <c r="G19" s="13" t="n">
        <v>3</v>
      </c>
      <c r="H19" s="13">
        <f>F19*G19</f>
        <v/>
      </c>
      <c r="I19" s="14">
        <f>IF(H19&lt;=3,"Faible",IF(H19&lt;=8,"Moyen","Élevé"))</f>
        <v/>
      </c>
      <c r="J19" s="11" t="inlineStr">
        <is>
          <t>Charte télétravail formalisée</t>
        </is>
      </c>
    </row>
    <row r="20" ht="34" customHeight="1">
      <c r="A20" s="11" t="inlineStr">
        <is>
          <t>UT-05</t>
        </is>
      </c>
      <c r="B20" s="11" t="inlineStr">
        <is>
          <t>Télétravail</t>
        </is>
      </c>
      <c r="C20" s="11" t="inlineStr">
        <is>
          <t>Accidents au domicile</t>
        </is>
      </c>
      <c r="D20" s="11" t="inlineStr">
        <is>
          <t>Requalification en accident de travail</t>
        </is>
      </c>
      <c r="E20" s="11" t="inlineStr">
        <is>
          <t>Déclaration domicile / horaires</t>
        </is>
      </c>
      <c r="F20" s="13" t="n">
        <v>3</v>
      </c>
      <c r="G20" s="13" t="n">
        <v>2</v>
      </c>
      <c r="H20" s="13">
        <f>F20*G20</f>
        <v/>
      </c>
      <c r="I20" s="14">
        <f>IF(H20&lt;=3,"Faible",IF(H20&lt;=8,"Moyen","Élevé"))</f>
        <v/>
      </c>
      <c r="J20" s="11" t="inlineStr">
        <is>
          <t>Procédure déclaration AT clarifiée</t>
        </is>
      </c>
    </row>
    <row r="21" ht="34" customHeight="1">
      <c r="A21" s="11" t="inlineStr">
        <is>
          <t>Toutes</t>
        </is>
      </c>
      <c r="B21" s="11" t="inlineStr">
        <is>
          <t>Transversal</t>
        </is>
      </c>
      <c r="C21" s="11" t="inlineStr">
        <is>
          <t>Pandémie / sanitaire</t>
        </is>
      </c>
      <c r="D21" s="11" t="inlineStr">
        <is>
          <t>Risque infectieux (COVID, grippe)</t>
        </is>
      </c>
      <c r="E21" s="11" t="inlineStr">
        <is>
          <t>Protocole sanitaire, gel hydro, ventilation</t>
        </is>
      </c>
      <c r="F21" s="13" t="n">
        <v>3</v>
      </c>
      <c r="G21" s="13" t="n">
        <v>2</v>
      </c>
      <c r="H21" s="13">
        <f>F21*G21</f>
        <v/>
      </c>
      <c r="I21" s="14">
        <f>IF(H21&lt;=3,"Faible",IF(H21&lt;=8,"Moyen","Élevé"))</f>
        <v/>
      </c>
      <c r="J21" s="11" t="inlineStr">
        <is>
          <t>Mise à jour protocole annuel</t>
        </is>
      </c>
    </row>
    <row r="22" ht="34" customHeight="1">
      <c r="A22" s="11" t="inlineStr">
        <is>
          <t>Toutes</t>
        </is>
      </c>
      <c r="B22" s="11" t="inlineStr">
        <is>
          <t>Transversal</t>
        </is>
      </c>
      <c r="C22" s="11" t="inlineStr">
        <is>
          <t>Chaleur extrême</t>
        </is>
      </c>
      <c r="D22" s="11" t="inlineStr">
        <is>
          <t>Canicule, locaux non climatisés</t>
        </is>
      </c>
      <c r="E22" s="11" t="inlineStr">
        <is>
          <t>Eau fraîche, horaires adaptés, ventilation</t>
        </is>
      </c>
      <c r="F22" s="13" t="n">
        <v>3</v>
      </c>
      <c r="G22" s="13" t="n">
        <v>2</v>
      </c>
      <c r="H22" s="13">
        <f>F22*G22</f>
        <v/>
      </c>
      <c r="I22" s="14">
        <f>IF(H22&lt;=3,"Faible",IF(H22&lt;=8,"Moyen","Élevé"))</f>
        <v/>
      </c>
      <c r="J22" s="11" t="inlineStr">
        <is>
          <t>Plan canicule estival</t>
        </is>
      </c>
    </row>
    <row r="23" ht="34" customHeight="1">
      <c r="A23" s="11" t="inlineStr">
        <is>
          <t>Toutes</t>
        </is>
      </c>
      <c r="B23" s="11" t="inlineStr">
        <is>
          <t>Transversal</t>
        </is>
      </c>
      <c r="C23" s="11" t="inlineStr">
        <is>
          <t>Harcèlement sexuel / agissements sexistes</t>
        </is>
      </c>
      <c r="D23" s="11" t="inlineStr">
        <is>
          <t>Tout poste, interactions professionnelles</t>
        </is>
      </c>
      <c r="E23" s="11" t="inlineStr">
        <is>
          <t>Référent désigné, procédure signalement</t>
        </is>
      </c>
      <c r="F23" s="13" t="n">
        <v>4</v>
      </c>
      <c r="G23" s="13" t="n">
        <v>1</v>
      </c>
      <c r="H23" s="13">
        <f>F23*G23</f>
        <v/>
      </c>
      <c r="I23" s="14">
        <f>IF(H23&lt;=3,"Faible",IF(H23&lt;=8,"Moyen","Élevé"))</f>
        <v/>
      </c>
      <c r="J23" s="11" t="inlineStr">
        <is>
          <t>Affichage + formation managers</t>
        </is>
      </c>
    </row>
    <row r="24" ht="34" customHeight="1">
      <c r="A24" s="11" t="inlineStr">
        <is>
          <t>Toutes</t>
        </is>
      </c>
      <c r="B24" s="11" t="inlineStr">
        <is>
          <t>Transversal</t>
        </is>
      </c>
      <c r="C24" s="11" t="inlineStr">
        <is>
          <t>Cyber / violences numériques</t>
        </is>
      </c>
      <c r="D24" s="11" t="inlineStr">
        <is>
          <t>Utilisation outils numériques (cybermalveillance)</t>
        </is>
      </c>
      <c r="E24" s="11" t="inlineStr">
        <is>
          <t>MFA, formation phishing</t>
        </is>
      </c>
      <c r="F24" s="13" t="n">
        <v>3</v>
      </c>
      <c r="G24" s="13" t="n">
        <v>2</v>
      </c>
      <c r="H24" s="13">
        <f>F24*G24</f>
        <v/>
      </c>
      <c r="I24" s="14">
        <f>IF(H24&lt;=3,"Faible",IF(H24&lt;=8,"Moyen","Élevé"))</f>
        <v/>
      </c>
      <c r="J24" s="11" t="inlineStr">
        <is>
          <t>Sensibilisation annuelle</t>
        </is>
      </c>
    </row>
    <row r="25">
      <c r="A25" s="12" t="inlineStr"/>
      <c r="B25" s="12" t="inlineStr"/>
      <c r="C25" s="12" t="inlineStr"/>
      <c r="D25" s="12" t="inlineStr"/>
      <c r="E25" s="12" t="inlineStr"/>
      <c r="F25" s="12" t="inlineStr"/>
      <c r="G25" s="12" t="inlineStr"/>
      <c r="H25" s="13">
        <f>IF(AND(F25&lt;&gt;"",G25&lt;&gt;""),F25*G25,"")</f>
        <v/>
      </c>
      <c r="I25" s="13">
        <f>IF(H25="","",IF(H25&lt;=3,"Faible",IF(H25&lt;=8,"Moyen","Élevé")))</f>
        <v/>
      </c>
      <c r="J25" s="12" t="inlineStr"/>
      <c r="K25" s="12" t="inlineStr"/>
    </row>
    <row r="26">
      <c r="A26" s="12" t="inlineStr"/>
      <c r="B26" s="12" t="inlineStr"/>
      <c r="C26" s="12" t="inlineStr"/>
      <c r="D26" s="12" t="inlineStr"/>
      <c r="E26" s="12" t="inlineStr"/>
      <c r="F26" s="12" t="inlineStr"/>
      <c r="G26" s="12" t="inlineStr"/>
      <c r="H26" s="13">
        <f>IF(AND(F26&lt;&gt;"",G26&lt;&gt;""),F26*G26,"")</f>
        <v/>
      </c>
      <c r="I26" s="13">
        <f>IF(H26="","",IF(H26&lt;=3,"Faible",IF(H26&lt;=8,"Moyen","Élevé")))</f>
        <v/>
      </c>
      <c r="J26" s="12" t="inlineStr"/>
      <c r="K26" s="12" t="inlineStr"/>
    </row>
    <row r="27">
      <c r="A27" s="12" t="inlineStr"/>
      <c r="B27" s="12" t="inlineStr"/>
      <c r="C27" s="12" t="inlineStr"/>
      <c r="D27" s="12" t="inlineStr"/>
      <c r="E27" s="12" t="inlineStr"/>
      <c r="F27" s="12" t="inlineStr"/>
      <c r="G27" s="12" t="inlineStr"/>
      <c r="H27" s="13">
        <f>IF(AND(F27&lt;&gt;"",G27&lt;&gt;""),F27*G27,"")</f>
        <v/>
      </c>
      <c r="I27" s="13">
        <f>IF(H27="","",IF(H27&lt;=3,"Faible",IF(H27&lt;=8,"Moyen","Élevé")))</f>
        <v/>
      </c>
      <c r="J27" s="12" t="inlineStr"/>
      <c r="K27" s="12" t="inlineStr"/>
    </row>
    <row r="28">
      <c r="A28" s="12" t="inlineStr"/>
      <c r="B28" s="12" t="inlineStr"/>
      <c r="C28" s="12" t="inlineStr"/>
      <c r="D28" s="12" t="inlineStr"/>
      <c r="E28" s="12" t="inlineStr"/>
      <c r="F28" s="12" t="inlineStr"/>
      <c r="G28" s="12" t="inlineStr"/>
      <c r="H28" s="13">
        <f>IF(AND(F28&lt;&gt;"",G28&lt;&gt;""),F28*G28,"")</f>
        <v/>
      </c>
      <c r="I28" s="13">
        <f>IF(H28="","",IF(H28&lt;=3,"Faible",IF(H28&lt;=8,"Moyen","Élevé")))</f>
        <v/>
      </c>
      <c r="J28" s="12" t="inlineStr"/>
      <c r="K28" s="12" t="inlineStr"/>
    </row>
    <row r="29">
      <c r="A29" s="12" t="inlineStr"/>
      <c r="B29" s="12" t="inlineStr"/>
      <c r="C29" s="12" t="inlineStr"/>
      <c r="D29" s="12" t="inlineStr"/>
      <c r="E29" s="12" t="inlineStr"/>
      <c r="F29" s="12" t="inlineStr"/>
      <c r="G29" s="12" t="inlineStr"/>
      <c r="H29" s="13">
        <f>IF(AND(F29&lt;&gt;"",G29&lt;&gt;""),F29*G29,"")</f>
        <v/>
      </c>
      <c r="I29" s="13">
        <f>IF(H29="","",IF(H29&lt;=3,"Faible",IF(H29&lt;=8,"Moyen","Élevé")))</f>
        <v/>
      </c>
      <c r="J29" s="12" t="inlineStr"/>
      <c r="K29" s="12" t="inlineStr"/>
    </row>
    <row r="30">
      <c r="A30" s="12" t="inlineStr"/>
      <c r="B30" s="12" t="inlineStr"/>
      <c r="C30" s="12" t="inlineStr"/>
      <c r="D30" s="12" t="inlineStr"/>
      <c r="E30" s="12" t="inlineStr"/>
      <c r="F30" s="12" t="inlineStr"/>
      <c r="G30" s="12" t="inlineStr"/>
      <c r="H30" s="13">
        <f>IF(AND(F30&lt;&gt;"",G30&lt;&gt;""),F30*G30,"")</f>
        <v/>
      </c>
      <c r="I30" s="13">
        <f>IF(H30="","",IF(H30&lt;=3,"Faible",IF(H30&lt;=8,"Moyen","Élevé")))</f>
        <v/>
      </c>
      <c r="J30" s="12" t="inlineStr"/>
      <c r="K30" s="12" t="inlineStr"/>
    </row>
    <row r="31">
      <c r="A31" s="12" t="inlineStr"/>
      <c r="B31" s="12" t="inlineStr"/>
      <c r="C31" s="12" t="inlineStr"/>
      <c r="D31" s="12" t="inlineStr"/>
      <c r="E31" s="12" t="inlineStr"/>
      <c r="F31" s="12" t="inlineStr"/>
      <c r="G31" s="12" t="inlineStr"/>
      <c r="H31" s="13">
        <f>IF(AND(F31&lt;&gt;"",G31&lt;&gt;""),F31*G31,"")</f>
        <v/>
      </c>
      <c r="I31" s="13">
        <f>IF(H31="","",IF(H31&lt;=3,"Faible",IF(H31&lt;=8,"Moyen","Élevé")))</f>
        <v/>
      </c>
      <c r="J31" s="12" t="inlineStr"/>
      <c r="K31" s="12" t="inlineStr"/>
    </row>
    <row r="32">
      <c r="A32" s="12" t="inlineStr"/>
      <c r="B32" s="12" t="inlineStr"/>
      <c r="C32" s="12" t="inlineStr"/>
      <c r="D32" s="12" t="inlineStr"/>
      <c r="E32" s="12" t="inlineStr"/>
      <c r="F32" s="12" t="inlineStr"/>
      <c r="G32" s="12" t="inlineStr"/>
      <c r="H32" s="13">
        <f>IF(AND(F32&lt;&gt;"",G32&lt;&gt;""),F32*G32,"")</f>
        <v/>
      </c>
      <c r="I32" s="13">
        <f>IF(H32="","",IF(H32&lt;=3,"Faible",IF(H32&lt;=8,"Moyen","Élevé")))</f>
        <v/>
      </c>
      <c r="J32" s="12" t="inlineStr"/>
      <c r="K32" s="12" t="inlineStr"/>
    </row>
    <row r="33">
      <c r="A33" s="12" t="inlineStr"/>
      <c r="B33" s="12" t="inlineStr"/>
      <c r="C33" s="12" t="inlineStr"/>
      <c r="D33" s="12" t="inlineStr"/>
      <c r="E33" s="12" t="inlineStr"/>
      <c r="F33" s="12" t="inlineStr"/>
      <c r="G33" s="12" t="inlineStr"/>
      <c r="H33" s="13">
        <f>IF(AND(F33&lt;&gt;"",G33&lt;&gt;""),F33*G33,"")</f>
        <v/>
      </c>
      <c r="I33" s="13">
        <f>IF(H33="","",IF(H33&lt;=3,"Faible",IF(H33&lt;=8,"Moyen","Élevé")))</f>
        <v/>
      </c>
      <c r="J33" s="12" t="inlineStr"/>
      <c r="K33" s="12" t="inlineStr"/>
    </row>
    <row r="34">
      <c r="A34" s="12" t="inlineStr"/>
      <c r="B34" s="12" t="inlineStr"/>
      <c r="C34" s="12" t="inlineStr"/>
      <c r="D34" s="12" t="inlineStr"/>
      <c r="E34" s="12" t="inlineStr"/>
      <c r="F34" s="12" t="inlineStr"/>
      <c r="G34" s="12" t="inlineStr"/>
      <c r="H34" s="13">
        <f>IF(AND(F34&lt;&gt;"",G34&lt;&gt;""),F34*G34,"")</f>
        <v/>
      </c>
      <c r="I34" s="13">
        <f>IF(H34="","",IF(H34&lt;=3,"Faible",IF(H34&lt;=8,"Moyen","Élevé")))</f>
        <v/>
      </c>
      <c r="J34" s="12" t="inlineStr"/>
      <c r="K34" s="12" t="inlineStr"/>
    </row>
    <row r="35">
      <c r="A35" s="12" t="inlineStr"/>
      <c r="B35" s="12" t="inlineStr"/>
      <c r="C35" s="12" t="inlineStr"/>
      <c r="D35" s="12" t="inlineStr"/>
      <c r="E35" s="12" t="inlineStr"/>
      <c r="F35" s="12" t="inlineStr"/>
      <c r="G35" s="12" t="inlineStr"/>
      <c r="H35" s="13">
        <f>IF(AND(F35&lt;&gt;"",G35&lt;&gt;""),F35*G35,"")</f>
        <v/>
      </c>
      <c r="I35" s="13">
        <f>IF(H35="","",IF(H35&lt;=3,"Faible",IF(H35&lt;=8,"Moyen","Élevé")))</f>
        <v/>
      </c>
      <c r="J35" s="12" t="inlineStr"/>
      <c r="K35" s="12" t="inlineStr"/>
    </row>
    <row r="36">
      <c r="A36" s="12" t="inlineStr"/>
      <c r="B36" s="12" t="inlineStr"/>
      <c r="C36" s="12" t="inlineStr"/>
      <c r="D36" s="12" t="inlineStr"/>
      <c r="E36" s="12" t="inlineStr"/>
      <c r="F36" s="12" t="inlineStr"/>
      <c r="G36" s="12" t="inlineStr"/>
      <c r="H36" s="13">
        <f>IF(AND(F36&lt;&gt;"",G36&lt;&gt;""),F36*G36,"")</f>
        <v/>
      </c>
      <c r="I36" s="13">
        <f>IF(H36="","",IF(H36&lt;=3,"Faible",IF(H36&lt;=8,"Moyen","Élevé")))</f>
        <v/>
      </c>
      <c r="J36" s="12" t="inlineStr"/>
      <c r="K36" s="12" t="inlineStr"/>
    </row>
    <row r="37">
      <c r="A37" s="12" t="inlineStr"/>
      <c r="B37" s="12" t="inlineStr"/>
      <c r="C37" s="12" t="inlineStr"/>
      <c r="D37" s="12" t="inlineStr"/>
      <c r="E37" s="12" t="inlineStr"/>
      <c r="F37" s="12" t="inlineStr"/>
      <c r="G37" s="12" t="inlineStr"/>
      <c r="H37" s="13">
        <f>IF(AND(F37&lt;&gt;"",G37&lt;&gt;""),F37*G37,"")</f>
        <v/>
      </c>
      <c r="I37" s="13">
        <f>IF(H37="","",IF(H37&lt;=3,"Faible",IF(H37&lt;=8,"Moyen","Élevé")))</f>
        <v/>
      </c>
      <c r="J37" s="12" t="inlineStr"/>
      <c r="K37" s="12" t="inlineStr"/>
    </row>
    <row r="38">
      <c r="A38" s="12" t="inlineStr"/>
      <c r="B38" s="12" t="inlineStr"/>
      <c r="C38" s="12" t="inlineStr"/>
      <c r="D38" s="12" t="inlineStr"/>
      <c r="E38" s="12" t="inlineStr"/>
      <c r="F38" s="12" t="inlineStr"/>
      <c r="G38" s="12" t="inlineStr"/>
      <c r="H38" s="13">
        <f>IF(AND(F38&lt;&gt;"",G38&lt;&gt;""),F38*G38,"")</f>
        <v/>
      </c>
      <c r="I38" s="13">
        <f>IF(H38="","",IF(H38&lt;=3,"Faible",IF(H38&lt;=8,"Moyen","Élevé")))</f>
        <v/>
      </c>
      <c r="J38" s="12" t="inlineStr"/>
      <c r="K38" s="12" t="inlineStr"/>
    </row>
    <row r="39">
      <c r="A39" s="12" t="inlineStr"/>
      <c r="B39" s="12" t="inlineStr"/>
      <c r="C39" s="12" t="inlineStr"/>
      <c r="D39" s="12" t="inlineStr"/>
      <c r="E39" s="12" t="inlineStr"/>
      <c r="F39" s="12" t="inlineStr"/>
      <c r="G39" s="12" t="inlineStr"/>
      <c r="H39" s="13">
        <f>IF(AND(F39&lt;&gt;"",G39&lt;&gt;""),F39*G39,"")</f>
        <v/>
      </c>
      <c r="I39" s="13">
        <f>IF(H39="","",IF(H39&lt;=3,"Faible",IF(H39&lt;=8,"Moyen","Élevé")))</f>
        <v/>
      </c>
      <c r="J39" s="12" t="inlineStr"/>
      <c r="K39" s="12" t="inlineStr"/>
    </row>
    <row r="40">
      <c r="A40" s="12" t="inlineStr"/>
      <c r="B40" s="12" t="inlineStr"/>
      <c r="C40" s="12" t="inlineStr"/>
      <c r="D40" s="12" t="inlineStr"/>
      <c r="E40" s="12" t="inlineStr"/>
      <c r="F40" s="12" t="inlineStr"/>
      <c r="G40" s="12" t="inlineStr"/>
      <c r="H40" s="13">
        <f>IF(AND(F40&lt;&gt;"",G40&lt;&gt;""),F40*G40,"")</f>
        <v/>
      </c>
      <c r="I40" s="13">
        <f>IF(H40="","",IF(H40&lt;=3,"Faible",IF(H40&lt;=8,"Moyen","Élevé")))</f>
        <v/>
      </c>
      <c r="J40" s="12" t="inlineStr"/>
      <c r="K40" s="12" t="inlineStr"/>
    </row>
    <row r="41">
      <c r="A41" s="12" t="inlineStr"/>
      <c r="B41" s="12" t="inlineStr"/>
      <c r="C41" s="12" t="inlineStr"/>
      <c r="D41" s="12" t="inlineStr"/>
      <c r="E41" s="12" t="inlineStr"/>
      <c r="F41" s="12" t="inlineStr"/>
      <c r="G41" s="12" t="inlineStr"/>
      <c r="H41" s="13">
        <f>IF(AND(F41&lt;&gt;"",G41&lt;&gt;""),F41*G41,"")</f>
        <v/>
      </c>
      <c r="I41" s="13">
        <f>IF(H41="","",IF(H41&lt;=3,"Faible",IF(H41&lt;=8,"Moyen","Élevé")))</f>
        <v/>
      </c>
      <c r="J41" s="12" t="inlineStr"/>
      <c r="K41" s="12" t="inlineStr"/>
    </row>
    <row r="42">
      <c r="A42" s="12" t="inlineStr"/>
      <c r="B42" s="12" t="inlineStr"/>
      <c r="C42" s="12" t="inlineStr"/>
      <c r="D42" s="12" t="inlineStr"/>
      <c r="E42" s="12" t="inlineStr"/>
      <c r="F42" s="12" t="inlineStr"/>
      <c r="G42" s="12" t="inlineStr"/>
      <c r="H42" s="13">
        <f>IF(AND(F42&lt;&gt;"",G42&lt;&gt;""),F42*G42,"")</f>
        <v/>
      </c>
      <c r="I42" s="13">
        <f>IF(H42="","",IF(H42&lt;=3,"Faible",IF(H42&lt;=8,"Moyen","Élevé")))</f>
        <v/>
      </c>
      <c r="J42" s="12" t="inlineStr"/>
      <c r="K42" s="12" t="inlineStr"/>
    </row>
    <row r="43">
      <c r="A43" s="12" t="inlineStr"/>
      <c r="B43" s="12" t="inlineStr"/>
      <c r="C43" s="12" t="inlineStr"/>
      <c r="D43" s="12" t="inlineStr"/>
      <c r="E43" s="12" t="inlineStr"/>
      <c r="F43" s="12" t="inlineStr"/>
      <c r="G43" s="12" t="inlineStr"/>
      <c r="H43" s="13">
        <f>IF(AND(F43&lt;&gt;"",G43&lt;&gt;""),F43*G43,"")</f>
        <v/>
      </c>
      <c r="I43" s="13">
        <f>IF(H43="","",IF(H43&lt;=3,"Faible",IF(H43&lt;=8,"Moyen","Élevé")))</f>
        <v/>
      </c>
      <c r="J43" s="12" t="inlineStr"/>
      <c r="K43" s="12" t="inlineStr"/>
    </row>
    <row r="44">
      <c r="A44" s="12" t="inlineStr"/>
      <c r="B44" s="12" t="inlineStr"/>
      <c r="C44" s="12" t="inlineStr"/>
      <c r="D44" s="12" t="inlineStr"/>
      <c r="E44" s="12" t="inlineStr"/>
      <c r="F44" s="12" t="inlineStr"/>
      <c r="G44" s="12" t="inlineStr"/>
      <c r="H44" s="13">
        <f>IF(AND(F44&lt;&gt;"",G44&lt;&gt;""),F44*G44,"")</f>
        <v/>
      </c>
      <c r="I44" s="13">
        <f>IF(H44="","",IF(H44&lt;=3,"Faible",IF(H44&lt;=8,"Moyen","Élevé")))</f>
        <v/>
      </c>
      <c r="J44" s="12" t="inlineStr"/>
      <c r="K44" s="12" t="inlineStr"/>
    </row>
    <row r="45">
      <c r="A45" s="12" t="inlineStr"/>
      <c r="B45" s="12" t="inlineStr"/>
      <c r="C45" s="12" t="inlineStr"/>
      <c r="D45" s="12" t="inlineStr"/>
      <c r="E45" s="12" t="inlineStr"/>
      <c r="F45" s="12" t="inlineStr"/>
      <c r="G45" s="12" t="inlineStr"/>
      <c r="H45" s="13">
        <f>IF(AND(F45&lt;&gt;"",G45&lt;&gt;""),F45*G45,"")</f>
        <v/>
      </c>
      <c r="I45" s="13">
        <f>IF(H45="","",IF(H45&lt;=3,"Faible",IF(H45&lt;=8,"Moyen","Élevé")))</f>
        <v/>
      </c>
      <c r="J45" s="12" t="inlineStr"/>
      <c r="K45" s="12" t="inlineStr"/>
    </row>
    <row r="46">
      <c r="A46" s="12" t="inlineStr"/>
      <c r="B46" s="12" t="inlineStr"/>
      <c r="C46" s="12" t="inlineStr"/>
      <c r="D46" s="12" t="inlineStr"/>
      <c r="E46" s="12" t="inlineStr"/>
      <c r="F46" s="12" t="inlineStr"/>
      <c r="G46" s="12" t="inlineStr"/>
      <c r="H46" s="13">
        <f>IF(AND(F46&lt;&gt;"",G46&lt;&gt;""),F46*G46,"")</f>
        <v/>
      </c>
      <c r="I46" s="13">
        <f>IF(H46="","",IF(H46&lt;=3,"Faible",IF(H46&lt;=8,"Moyen","Élevé")))</f>
        <v/>
      </c>
      <c r="J46" s="12" t="inlineStr"/>
      <c r="K46" s="12" t="inlineStr"/>
    </row>
    <row r="47">
      <c r="A47" s="12" t="inlineStr"/>
      <c r="B47" s="12" t="inlineStr"/>
      <c r="C47" s="12" t="inlineStr"/>
      <c r="D47" s="12" t="inlineStr"/>
      <c r="E47" s="12" t="inlineStr"/>
      <c r="F47" s="12" t="inlineStr"/>
      <c r="G47" s="12" t="inlineStr"/>
      <c r="H47" s="13">
        <f>IF(AND(F47&lt;&gt;"",G47&lt;&gt;""),F47*G47,"")</f>
        <v/>
      </c>
      <c r="I47" s="13">
        <f>IF(H47="","",IF(H47&lt;=3,"Faible",IF(H47&lt;=8,"Moyen","Élevé")))</f>
        <v/>
      </c>
      <c r="J47" s="12" t="inlineStr"/>
      <c r="K47" s="12" t="inlineStr"/>
    </row>
    <row r="48">
      <c r="A48" s="12" t="inlineStr"/>
      <c r="B48" s="12" t="inlineStr"/>
      <c r="C48" s="12" t="inlineStr"/>
      <c r="D48" s="12" t="inlineStr"/>
      <c r="E48" s="12" t="inlineStr"/>
      <c r="F48" s="12" t="inlineStr"/>
      <c r="G48" s="12" t="inlineStr"/>
      <c r="H48" s="13">
        <f>IF(AND(F48&lt;&gt;"",G48&lt;&gt;""),F48*G48,"")</f>
        <v/>
      </c>
      <c r="I48" s="13">
        <f>IF(H48="","",IF(H48&lt;=3,"Faible",IF(H48&lt;=8,"Moyen","Élevé")))</f>
        <v/>
      </c>
      <c r="J48" s="12" t="inlineStr"/>
      <c r="K48" s="12" t="inlineStr"/>
    </row>
    <row r="49">
      <c r="A49" s="12" t="inlineStr"/>
      <c r="B49" s="12" t="inlineStr"/>
      <c r="C49" s="12" t="inlineStr"/>
      <c r="D49" s="12" t="inlineStr"/>
      <c r="E49" s="12" t="inlineStr"/>
      <c r="F49" s="12" t="inlineStr"/>
      <c r="G49" s="12" t="inlineStr"/>
      <c r="H49" s="13">
        <f>IF(AND(F49&lt;&gt;"",G49&lt;&gt;""),F49*G49,"")</f>
        <v/>
      </c>
      <c r="I49" s="13">
        <f>IF(H49="","",IF(H49&lt;=3,"Faible",IF(H49&lt;=8,"Moyen","Élevé")))</f>
        <v/>
      </c>
      <c r="J49" s="12" t="inlineStr"/>
      <c r="K49" s="12" t="inlineStr"/>
    </row>
  </sheetData>
  <mergeCells count="2">
    <mergeCell ref="A2:K2"/>
    <mergeCell ref="A1:K1"/>
  </mergeCells>
  <conditionalFormatting sqref="H5:H49">
    <cfRule type="colorScale" priority="1">
      <colorScale>
        <cfvo type="num" val="1"/>
        <cfvo type="num" val="8"/>
        <cfvo type="num" val="16"/>
        <color rgb="0070AD47"/>
        <color rgb="00FFC000"/>
        <color rgb="00C00000"/>
      </colorScale>
    </cfRule>
  </conditionalFormatting>
  <dataValidations count="1">
    <dataValidation sqref="F5:G49" showDropDown="0" showInputMessage="0" showErrorMessage="0" allowBlank="1" errorTitle="Valeur incorrecte" error="Saisir un entier entre 1 et 4" type="whole" operator="between">
      <formula1>1</formula1>
      <formula2>4</formula2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31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40" customWidth="1" min="3" max="3"/>
    <col width="18" customWidth="1" min="4" max="4"/>
    <col width="22" customWidth="1" min="5" max="5"/>
    <col width="14" customWidth="1" min="6" max="6"/>
    <col width="14" customWidth="1" min="7" max="7"/>
    <col width="14" customWidth="1" min="8" max="8"/>
    <col width="16" customWidth="1" min="9" max="9"/>
  </cols>
  <sheetData>
    <row r="1" ht="32" customHeight="1">
      <c r="A1" s="5" t="inlineStr">
        <is>
          <t>Plan d'action de prévention — PAPR</t>
        </is>
      </c>
    </row>
    <row r="2" ht="32" customHeight="1">
      <c r="A2" s="9" t="inlineStr">
        <is>
          <t>Programme Annuel de Prévention des Risques (PAPR) — obligatoire pour les entreprises de 50 salariés et plus (loi du 2 août 2021). Pour les entreprises &lt; 50 salariés, liste hiérarchisée des actions requise.</t>
        </is>
      </c>
    </row>
    <row r="4" ht="36" customHeight="1">
      <c r="A4" s="10" t="inlineStr">
        <is>
          <t>N°</t>
        </is>
      </c>
      <c r="B4" s="10" t="inlineStr">
        <is>
          <t>Risque concerné (voir onglet 03)</t>
        </is>
      </c>
      <c r="C4" s="10" t="inlineStr">
        <is>
          <t>Action de prévention</t>
        </is>
      </c>
      <c r="D4" s="10" t="inlineStr">
        <is>
          <t>Type</t>
        </is>
      </c>
      <c r="E4" s="10" t="inlineStr">
        <is>
          <t>Responsable</t>
        </is>
      </c>
      <c r="F4" s="10" t="inlineStr">
        <is>
          <t>Budget estimé (€)</t>
        </is>
      </c>
      <c r="G4" s="10" t="inlineStr">
        <is>
          <t>Échéance</t>
        </is>
      </c>
      <c r="H4" s="10" t="inlineStr">
        <is>
          <t>Statut</t>
        </is>
      </c>
      <c r="I4" s="10" t="inlineStr">
        <is>
          <t>Date de réalisation</t>
        </is>
      </c>
    </row>
    <row r="5" ht="28" customHeight="1">
      <c r="A5" s="11" t="n">
        <v>1</v>
      </c>
      <c r="B5" s="11" t="inlineStr">
        <is>
          <t>TMS bureau</t>
        </is>
      </c>
      <c r="C5" s="11" t="inlineStr">
        <is>
          <t>Achat 10 sièges ergonomiques norme NF EN 1335</t>
        </is>
      </c>
      <c r="D5" s="11" t="inlineStr">
        <is>
          <t>Équipement</t>
        </is>
      </c>
      <c r="E5" s="11" t="inlineStr">
        <is>
          <t>Services généraux</t>
        </is>
      </c>
      <c r="F5" s="11" t="n">
        <v>3500</v>
      </c>
      <c r="G5" s="11" t="inlineStr">
        <is>
          <t>31/03/2026</t>
        </is>
      </c>
      <c r="H5" s="11" t="inlineStr">
        <is>
          <t>En cours</t>
        </is>
      </c>
      <c r="I5" s="11" t="inlineStr"/>
    </row>
    <row r="6" ht="28" customHeight="1">
      <c r="A6" s="11" t="n">
        <v>2</v>
      </c>
      <c r="B6" s="11" t="inlineStr">
        <is>
          <t>RPS — charge mentale</t>
        </is>
      </c>
      <c r="C6" s="11" t="inlineStr">
        <is>
          <t>Diagnostic RPS avec cabinet extérieur</t>
        </is>
      </c>
      <c r="D6" s="11" t="inlineStr">
        <is>
          <t>Étude</t>
        </is>
      </c>
      <c r="E6" s="11" t="inlineStr">
        <is>
          <t>DRH</t>
        </is>
      </c>
      <c r="F6" s="11" t="n">
        <v>5000</v>
      </c>
      <c r="G6" s="11" t="inlineStr">
        <is>
          <t>30/06/2026</t>
        </is>
      </c>
      <c r="H6" s="11" t="inlineStr">
        <is>
          <t>Planifié</t>
        </is>
      </c>
      <c r="I6" s="11" t="inlineStr"/>
    </row>
    <row r="7" ht="28" customHeight="1">
      <c r="A7" s="11" t="n">
        <v>3</v>
      </c>
      <c r="B7" s="11" t="inlineStr">
        <is>
          <t>Bruit atelier</t>
        </is>
      </c>
      <c r="C7" s="11" t="inlineStr">
        <is>
          <t>Mesure exposimètre sonore annuelle</t>
        </is>
      </c>
      <c r="D7" s="11" t="inlineStr">
        <is>
          <t>Contrôle réglementaire</t>
        </is>
      </c>
      <c r="E7" s="11" t="inlineStr">
        <is>
          <t>Responsable HSE</t>
        </is>
      </c>
      <c r="F7" s="11" t="n">
        <v>800</v>
      </c>
      <c r="G7" s="11" t="inlineStr">
        <is>
          <t>15/05/2026</t>
        </is>
      </c>
      <c r="H7" s="11" t="inlineStr">
        <is>
          <t>Planifié</t>
        </is>
      </c>
      <c r="I7" s="11" t="inlineStr"/>
    </row>
    <row r="8" ht="28" customHeight="1">
      <c r="A8" s="11" t="n">
        <v>4</v>
      </c>
      <c r="B8" s="11" t="inlineStr">
        <is>
          <t>Risque chimique</t>
        </is>
      </c>
      <c r="C8" s="11" t="inlineStr">
        <is>
          <t>Substitution de 2 solvants CMR par alternative moins dangereuse</t>
        </is>
      </c>
      <c r="D8" s="11" t="inlineStr">
        <is>
          <t>Substitution</t>
        </is>
      </c>
      <c r="E8" s="11" t="inlineStr">
        <is>
          <t>Bureau d'études</t>
        </is>
      </c>
      <c r="F8" s="11" t="n">
        <v>2000</v>
      </c>
      <c r="G8" s="11" t="inlineStr">
        <is>
          <t>31/12/2026</t>
        </is>
      </c>
      <c r="H8" s="11" t="inlineStr">
        <is>
          <t>À lancer</t>
        </is>
      </c>
      <c r="I8" s="11" t="inlineStr"/>
    </row>
    <row r="9" ht="28" customHeight="1">
      <c r="A9" s="11" t="n">
        <v>5</v>
      </c>
      <c r="B9" s="11" t="inlineStr">
        <is>
          <t>Risque routier</t>
        </is>
      </c>
      <c r="C9" s="11" t="inlineStr">
        <is>
          <t>Formation éco-conduite 5 commerciaux</t>
        </is>
      </c>
      <c r="D9" s="11" t="inlineStr">
        <is>
          <t>Formation</t>
        </is>
      </c>
      <c r="E9" s="11" t="inlineStr">
        <is>
          <t>DRH</t>
        </is>
      </c>
      <c r="F9" s="11" t="n">
        <v>1500</v>
      </c>
      <c r="G9" s="11" t="inlineStr">
        <is>
          <t>30/09/2026</t>
        </is>
      </c>
      <c r="H9" s="11" t="inlineStr">
        <is>
          <t>Planifié</t>
        </is>
      </c>
      <c r="I9" s="11" t="inlineStr"/>
    </row>
    <row r="10" ht="28" customHeight="1">
      <c r="A10" s="11" t="n">
        <v>6</v>
      </c>
      <c r="B10" s="11" t="inlineStr">
        <is>
          <t>Travail en hauteur</t>
        </is>
      </c>
      <c r="C10" s="11" t="inlineStr">
        <is>
          <t>Recyclage formation 3 opérateurs</t>
        </is>
      </c>
      <c r="D10" s="11" t="inlineStr">
        <is>
          <t>Formation</t>
        </is>
      </c>
      <c r="E10" s="11" t="inlineStr">
        <is>
          <t>Responsable HSE</t>
        </is>
      </c>
      <c r="F10" s="11" t="n">
        <v>900</v>
      </c>
      <c r="G10" s="11" t="inlineStr">
        <is>
          <t>30/06/2026</t>
        </is>
      </c>
      <c r="H10" s="11" t="inlineStr">
        <is>
          <t>Planifié</t>
        </is>
      </c>
      <c r="I10" s="11" t="inlineStr"/>
    </row>
    <row r="11" ht="28" customHeight="1">
      <c r="A11" s="11" t="n">
        <v>7</v>
      </c>
      <c r="B11" s="11" t="inlineStr">
        <is>
          <t>Télétravail ergonomie</t>
        </is>
      </c>
      <c r="C11" s="11" t="inlineStr">
        <is>
          <t>Audit domicile 10 télétravailleurs</t>
        </is>
      </c>
      <c r="D11" s="11" t="inlineStr">
        <is>
          <t>Audit</t>
        </is>
      </c>
      <c r="E11" s="11" t="inlineStr">
        <is>
          <t>Service santé travail</t>
        </is>
      </c>
      <c r="F11" s="11" t="n">
        <v>1500</v>
      </c>
      <c r="G11" s="11" t="inlineStr">
        <is>
          <t>31/10/2026</t>
        </is>
      </c>
      <c r="H11" s="11" t="inlineStr">
        <is>
          <t>Planifié</t>
        </is>
      </c>
      <c r="I11" s="11" t="inlineStr"/>
    </row>
    <row r="12" ht="28" customHeight="1">
      <c r="A12" s="11" t="n">
        <v>8</v>
      </c>
      <c r="B12" s="11" t="inlineStr">
        <is>
          <t>Harcèlement sexuel</t>
        </is>
      </c>
      <c r="C12" s="11" t="inlineStr">
        <is>
          <t>Formation managers et désignation référent</t>
        </is>
      </c>
      <c r="D12" s="11" t="inlineStr">
        <is>
          <t>Formation + désignation</t>
        </is>
      </c>
      <c r="E12" s="11" t="inlineStr">
        <is>
          <t>Direction</t>
        </is>
      </c>
      <c r="F12" s="11" t="n">
        <v>2500</v>
      </c>
      <c r="G12" s="11" t="inlineStr">
        <is>
          <t>28/02/2026</t>
        </is>
      </c>
      <c r="H12" s="11" t="inlineStr">
        <is>
          <t>Planifié</t>
        </is>
      </c>
      <c r="I12" s="11" t="inlineStr"/>
    </row>
    <row r="13" ht="28" customHeight="1">
      <c r="A13" s="11" t="n">
        <v>9</v>
      </c>
      <c r="B13" s="11" t="inlineStr">
        <is>
          <t>Cyber</t>
        </is>
      </c>
      <c r="C13" s="11" t="inlineStr">
        <is>
          <t>Sensibilisation phishing tout le personnel</t>
        </is>
      </c>
      <c r="D13" s="11" t="inlineStr">
        <is>
          <t>Sensibilisation</t>
        </is>
      </c>
      <c r="E13" s="11" t="inlineStr">
        <is>
          <t>RSSI</t>
        </is>
      </c>
      <c r="F13" s="11" t="n">
        <v>1000</v>
      </c>
      <c r="G13" s="11" t="inlineStr">
        <is>
          <t>30/04/2026</t>
        </is>
      </c>
      <c r="H13" s="11" t="inlineStr">
        <is>
          <t>Planifié</t>
        </is>
      </c>
      <c r="I13" s="11" t="inlineStr"/>
    </row>
    <row r="14" ht="28" customHeight="1">
      <c r="A14" s="11" t="n">
        <v>10</v>
      </c>
      <c r="B14" s="11" t="inlineStr">
        <is>
          <t>Incendie</t>
        </is>
      </c>
      <c r="C14" s="11" t="inlineStr">
        <is>
          <t>Exercice évacuation semestriel + recyclage SST</t>
        </is>
      </c>
      <c r="D14" s="11" t="inlineStr">
        <is>
          <t>Exercice</t>
        </is>
      </c>
      <c r="E14" s="11" t="inlineStr">
        <is>
          <t>Responsable sécurité</t>
        </is>
      </c>
      <c r="F14" s="11" t="n">
        <v>500</v>
      </c>
      <c r="G14" s="11" t="inlineStr">
        <is>
          <t>15/06/2026</t>
        </is>
      </c>
      <c r="H14" s="11" t="inlineStr">
        <is>
          <t>Planifié</t>
        </is>
      </c>
      <c r="I14" s="11" t="inlineStr"/>
    </row>
    <row r="15">
      <c r="A15" s="12" t="inlineStr"/>
      <c r="B15" s="12" t="inlineStr"/>
      <c r="C15" s="12" t="inlineStr"/>
      <c r="D15" s="12" t="inlineStr"/>
      <c r="E15" s="12" t="inlineStr"/>
      <c r="F15" s="12" t="inlineStr"/>
      <c r="G15" s="12" t="inlineStr"/>
      <c r="H15" s="12" t="inlineStr"/>
      <c r="I15" s="12" t="inlineStr"/>
    </row>
    <row r="16">
      <c r="A16" s="12" t="inlineStr"/>
      <c r="B16" s="12" t="inlineStr"/>
      <c r="C16" s="12" t="inlineStr"/>
      <c r="D16" s="12" t="inlineStr"/>
      <c r="E16" s="12" t="inlineStr"/>
      <c r="F16" s="12" t="inlineStr"/>
      <c r="G16" s="12" t="inlineStr"/>
      <c r="H16" s="12" t="inlineStr"/>
      <c r="I16" s="12" t="inlineStr"/>
    </row>
    <row r="17">
      <c r="A17" s="12" t="inlineStr"/>
      <c r="B17" s="12" t="inlineStr"/>
      <c r="C17" s="12" t="inlineStr"/>
      <c r="D17" s="12" t="inlineStr"/>
      <c r="E17" s="12" t="inlineStr"/>
      <c r="F17" s="12" t="inlineStr"/>
      <c r="G17" s="12" t="inlineStr"/>
      <c r="H17" s="12" t="inlineStr"/>
      <c r="I17" s="12" t="inlineStr"/>
    </row>
    <row r="18">
      <c r="A18" s="12" t="inlineStr"/>
      <c r="B18" s="12" t="inlineStr"/>
      <c r="C18" s="12" t="inlineStr"/>
      <c r="D18" s="12" t="inlineStr"/>
      <c r="E18" s="12" t="inlineStr"/>
      <c r="F18" s="12" t="inlineStr"/>
      <c r="G18" s="12" t="inlineStr"/>
      <c r="H18" s="12" t="inlineStr"/>
      <c r="I18" s="12" t="inlineStr"/>
    </row>
    <row r="19">
      <c r="A19" s="12" t="inlineStr"/>
      <c r="B19" s="12" t="inlineStr"/>
      <c r="C19" s="12" t="inlineStr"/>
      <c r="D19" s="12" t="inlineStr"/>
      <c r="E19" s="12" t="inlineStr"/>
      <c r="F19" s="12" t="inlineStr"/>
      <c r="G19" s="12" t="inlineStr"/>
      <c r="H19" s="12" t="inlineStr"/>
      <c r="I19" s="12" t="inlineStr"/>
    </row>
    <row r="20">
      <c r="A20" s="12" t="inlineStr"/>
      <c r="B20" s="12" t="inlineStr"/>
      <c r="C20" s="12" t="inlineStr"/>
      <c r="D20" s="12" t="inlineStr"/>
      <c r="E20" s="12" t="inlineStr"/>
      <c r="F20" s="12" t="inlineStr"/>
      <c r="G20" s="12" t="inlineStr"/>
      <c r="H20" s="12" t="inlineStr"/>
      <c r="I20" s="12" t="inlineStr"/>
    </row>
    <row r="21">
      <c r="A21" s="12" t="inlineStr"/>
      <c r="B21" s="12" t="inlineStr"/>
      <c r="C21" s="12" t="inlineStr"/>
      <c r="D21" s="12" t="inlineStr"/>
      <c r="E21" s="12" t="inlineStr"/>
      <c r="F21" s="12" t="inlineStr"/>
      <c r="G21" s="12" t="inlineStr"/>
      <c r="H21" s="12" t="inlineStr"/>
      <c r="I21" s="12" t="inlineStr"/>
    </row>
    <row r="22">
      <c r="A22" s="12" t="inlineStr"/>
      <c r="B22" s="12" t="inlineStr"/>
      <c r="C22" s="12" t="inlineStr"/>
      <c r="D22" s="12" t="inlineStr"/>
      <c r="E22" s="12" t="inlineStr"/>
      <c r="F22" s="12" t="inlineStr"/>
      <c r="G22" s="12" t="inlineStr"/>
      <c r="H22" s="12" t="inlineStr"/>
      <c r="I22" s="12" t="inlineStr"/>
    </row>
    <row r="23">
      <c r="A23" s="12" t="inlineStr"/>
      <c r="B23" s="12" t="inlineStr"/>
      <c r="C23" s="12" t="inlineStr"/>
      <c r="D23" s="12" t="inlineStr"/>
      <c r="E23" s="12" t="inlineStr"/>
      <c r="F23" s="12" t="inlineStr"/>
      <c r="G23" s="12" t="inlineStr"/>
      <c r="H23" s="12" t="inlineStr"/>
      <c r="I23" s="12" t="inlineStr"/>
    </row>
    <row r="24">
      <c r="A24" s="12" t="inlineStr"/>
      <c r="B24" s="12" t="inlineStr"/>
      <c r="C24" s="12" t="inlineStr"/>
      <c r="D24" s="12" t="inlineStr"/>
      <c r="E24" s="12" t="inlineStr"/>
      <c r="F24" s="12" t="inlineStr"/>
      <c r="G24" s="12" t="inlineStr"/>
      <c r="H24" s="12" t="inlineStr"/>
      <c r="I24" s="12" t="inlineStr"/>
    </row>
    <row r="25">
      <c r="A25" s="12" t="inlineStr"/>
      <c r="B25" s="12" t="inlineStr"/>
      <c r="C25" s="12" t="inlineStr"/>
      <c r="D25" s="12" t="inlineStr"/>
      <c r="E25" s="12" t="inlineStr"/>
      <c r="F25" s="12" t="inlineStr"/>
      <c r="G25" s="12" t="inlineStr"/>
      <c r="H25" s="12" t="inlineStr"/>
      <c r="I25" s="12" t="inlineStr"/>
    </row>
    <row r="26">
      <c r="A26" s="12" t="inlineStr"/>
      <c r="B26" s="12" t="inlineStr"/>
      <c r="C26" s="12" t="inlineStr"/>
      <c r="D26" s="12" t="inlineStr"/>
      <c r="E26" s="12" t="inlineStr"/>
      <c r="F26" s="12" t="inlineStr"/>
      <c r="G26" s="12" t="inlineStr"/>
      <c r="H26" s="12" t="inlineStr"/>
      <c r="I26" s="12" t="inlineStr"/>
    </row>
    <row r="27">
      <c r="A27" s="12" t="inlineStr"/>
      <c r="B27" s="12" t="inlineStr"/>
      <c r="C27" s="12" t="inlineStr"/>
      <c r="D27" s="12" t="inlineStr"/>
      <c r="E27" s="12" t="inlineStr"/>
      <c r="F27" s="12" t="inlineStr"/>
      <c r="G27" s="12" t="inlineStr"/>
      <c r="H27" s="12" t="inlineStr"/>
      <c r="I27" s="12" t="inlineStr"/>
    </row>
    <row r="28">
      <c r="A28" s="12" t="inlineStr"/>
      <c r="B28" s="12" t="inlineStr"/>
      <c r="C28" s="12" t="inlineStr"/>
      <c r="D28" s="12" t="inlineStr"/>
      <c r="E28" s="12" t="inlineStr"/>
      <c r="F28" s="12" t="inlineStr"/>
      <c r="G28" s="12" t="inlineStr"/>
      <c r="H28" s="12" t="inlineStr"/>
      <c r="I28" s="12" t="inlineStr"/>
    </row>
    <row r="29">
      <c r="A29" s="12" t="inlineStr"/>
      <c r="B29" s="12" t="inlineStr"/>
      <c r="C29" s="12" t="inlineStr"/>
      <c r="D29" s="12" t="inlineStr"/>
      <c r="E29" s="12" t="inlineStr"/>
      <c r="F29" s="12" t="inlineStr"/>
      <c r="G29" s="12" t="inlineStr"/>
      <c r="H29" s="12" t="inlineStr"/>
      <c r="I29" s="12" t="inlineStr"/>
    </row>
    <row r="31">
      <c r="E31" s="15" t="inlineStr">
        <is>
          <t>Total budget prévention :</t>
        </is>
      </c>
      <c r="F31" s="16">
        <f>SUM(F5:F29)</f>
        <v/>
      </c>
    </row>
  </sheetData>
  <mergeCells count="2">
    <mergeCell ref="A1:I1"/>
    <mergeCell ref="A2:I2"/>
  </mergeCells>
  <dataValidations count="1">
    <dataValidation sqref="H5:H29" showDropDown="0" showInputMessage="0" showErrorMessage="0" allowBlank="1" type="list">
      <formula1>"À lancer,Planifié,En cours,Réalisé,Reporté,Abandonné"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25"/>
  <sheetViews>
    <sheetView workbookViewId="0">
      <selection activeCell="A1" sqref="A1"/>
    </sheetView>
  </sheetViews>
  <sheetFormatPr baseColWidth="8" defaultRowHeight="15"/>
  <cols>
    <col width="22" customWidth="1" min="1" max="1"/>
    <col width="50" customWidth="1" min="2" max="2"/>
    <col width="55" customWidth="1" min="3" max="3"/>
  </cols>
  <sheetData>
    <row r="1" ht="32" customHeight="1">
      <c r="A1" s="5" t="inlineStr">
        <is>
          <t>Sources réglementaires et ressources officielles</t>
        </is>
      </c>
    </row>
    <row r="3" ht="32" customHeight="1">
      <c r="A3" s="17" t="inlineStr">
        <is>
          <t>Type</t>
        </is>
      </c>
      <c r="B3" s="17" t="inlineStr">
        <is>
          <t>Référence</t>
        </is>
      </c>
      <c r="C3" s="17" t="inlineStr">
        <is>
          <t>Objet</t>
        </is>
      </c>
    </row>
    <row r="4" ht="28" customHeight="1">
      <c r="A4" s="11" t="inlineStr">
        <is>
          <t>Texte législatif</t>
        </is>
      </c>
      <c r="B4" s="11" t="inlineStr">
        <is>
          <t>Code du travail, article L.4121-1</t>
        </is>
      </c>
      <c r="C4" s="11" t="inlineStr">
        <is>
          <t>Obligation générale de sécurité de l'employeur</t>
        </is>
      </c>
    </row>
    <row r="5" ht="28" customHeight="1">
      <c r="A5" s="11" t="inlineStr">
        <is>
          <t>Texte législatif</t>
        </is>
      </c>
      <c r="B5" s="11" t="inlineStr">
        <is>
          <t>Code du travail, article L.4121-2</t>
        </is>
      </c>
      <c r="C5" s="11" t="inlineStr">
        <is>
          <t>Les 9 principes généraux de prévention</t>
        </is>
      </c>
    </row>
    <row r="6" ht="28" customHeight="1">
      <c r="A6" s="11" t="inlineStr">
        <is>
          <t>Texte législatif</t>
        </is>
      </c>
      <c r="B6" s="11" t="inlineStr">
        <is>
          <t>Code du travail, article L.4121-3</t>
        </is>
      </c>
      <c r="C6" s="11" t="inlineStr">
        <is>
          <t>Obligation d'évaluation des risques</t>
        </is>
      </c>
    </row>
    <row r="7" ht="28" customHeight="1">
      <c r="A7" s="11" t="inlineStr">
        <is>
          <t>Texte réglementaire</t>
        </is>
      </c>
      <c r="B7" s="11" t="inlineStr">
        <is>
          <t>Code du travail, articles R.4121-1 à R.4121-4</t>
        </is>
      </c>
      <c r="C7" s="11" t="inlineStr">
        <is>
          <t>Contenu et modalités du DUERP</t>
        </is>
      </c>
    </row>
    <row r="8" ht="28" customHeight="1">
      <c r="A8" s="11" t="inlineStr">
        <is>
          <t>Loi</t>
        </is>
      </c>
      <c r="B8" s="11" t="inlineStr">
        <is>
          <t>Loi n° 2021-1018 du 2 août 2021</t>
        </is>
      </c>
      <c r="C8" s="11" t="inlineStr">
        <is>
          <t>Renforcement de la prévention en santé au travail</t>
        </is>
      </c>
    </row>
    <row r="9" ht="28" customHeight="1">
      <c r="A9" s="11" t="inlineStr">
        <is>
          <t>Décret</t>
        </is>
      </c>
      <c r="B9" s="11" t="inlineStr">
        <is>
          <t>Décret n° 2001-1016 du 5 novembre 2001</t>
        </is>
      </c>
      <c r="C9" s="11" t="inlineStr">
        <is>
          <t>Création du DUERP</t>
        </is>
      </c>
    </row>
    <row r="10" ht="28" customHeight="1">
      <c r="A10" s="11" t="inlineStr">
        <is>
          <t>Décret</t>
        </is>
      </c>
      <c r="B10" s="11" t="inlineStr">
        <is>
          <t>Décret n° 2022-395 du 18 mars 2022</t>
        </is>
      </c>
      <c r="C10" s="11" t="inlineStr">
        <is>
          <t>Modalités d'archivage 40 ans et dépôt dématérialisé</t>
        </is>
      </c>
    </row>
    <row r="11" ht="28" customHeight="1">
      <c r="A11" s="11" t="inlineStr">
        <is>
          <t>Accord national</t>
        </is>
      </c>
      <c r="B11" s="11" t="inlineStr">
        <is>
          <t>ANI du 2 juillet 2008 sur le stress</t>
        </is>
      </c>
      <c r="C11" s="11" t="inlineStr">
        <is>
          <t>Cadre de prévention des RPS</t>
        </is>
      </c>
    </row>
    <row r="12" ht="28" customHeight="1">
      <c r="A12" s="11" t="inlineStr">
        <is>
          <t>Accord national</t>
        </is>
      </c>
      <c r="B12" s="11" t="inlineStr">
        <is>
          <t>ANI du 26 novembre 2020 sur le télétravail</t>
        </is>
      </c>
      <c r="C12" s="11" t="inlineStr">
        <is>
          <t>Télétravail et DUERP</t>
        </is>
      </c>
    </row>
    <row r="13" ht="28" customHeight="1">
      <c r="A13" s="11" t="inlineStr">
        <is>
          <t>Brochure</t>
        </is>
      </c>
      <c r="B13" s="11" t="inlineStr">
        <is>
          <t>INRS — ED 887</t>
        </is>
      </c>
      <c r="C13" s="11" t="inlineStr">
        <is>
          <t>Évaluer les risques professionnels (guide pratique)</t>
        </is>
      </c>
    </row>
    <row r="14" ht="28" customHeight="1">
      <c r="A14" s="11" t="inlineStr">
        <is>
          <t>Brochure</t>
        </is>
      </c>
      <c r="B14" s="11" t="inlineStr">
        <is>
          <t>INRS — ED 840</t>
        </is>
      </c>
      <c r="C14" s="11" t="inlineStr">
        <is>
          <t>Aide-mémoire juridique sur le DUERP</t>
        </is>
      </c>
    </row>
    <row r="15" ht="28" customHeight="1">
      <c r="A15" s="11" t="inlineStr">
        <is>
          <t>Guide</t>
        </is>
      </c>
      <c r="B15" s="11" t="inlineStr">
        <is>
          <t>ANACT — Démarche de prévention des RPS</t>
        </is>
      </c>
      <c r="C15" s="11" t="inlineStr">
        <is>
          <t>Méthode d'évaluation RPS</t>
        </is>
      </c>
    </row>
    <row r="16" ht="28" customHeight="1">
      <c r="A16" s="11" t="inlineStr">
        <is>
          <t>Portail</t>
        </is>
      </c>
      <c r="B16" s="11" t="inlineStr">
        <is>
          <t>travail-emploi.gouv.fr</t>
        </is>
      </c>
      <c r="C16" s="11" t="inlineStr">
        <is>
          <t>Actualité réglementaire santé au travail</t>
        </is>
      </c>
    </row>
    <row r="17" ht="28" customHeight="1">
      <c r="A17" s="11" t="inlineStr">
        <is>
          <t>Portail</t>
        </is>
      </c>
      <c r="B17" s="11" t="inlineStr">
        <is>
          <t>inrs.fr</t>
        </is>
      </c>
      <c r="C17" s="11" t="inlineStr">
        <is>
          <t>Ressources techniques et outils de prévention</t>
        </is>
      </c>
    </row>
    <row r="18" ht="28" customHeight="1">
      <c r="A18" s="11" t="inlineStr">
        <is>
          <t>Portail</t>
        </is>
      </c>
      <c r="B18" s="11" t="inlineStr">
        <is>
          <t>anact.fr</t>
        </is>
      </c>
      <c r="C18" s="11" t="inlineStr">
        <is>
          <t>Qualité de vie au travail et conditions de travail</t>
        </is>
      </c>
    </row>
    <row r="19" ht="28" customHeight="1">
      <c r="A19" s="11" t="inlineStr">
        <is>
          <t>Service</t>
        </is>
      </c>
      <c r="B19" s="11" t="inlineStr">
        <is>
          <t>CARSAT régionale</t>
        </is>
      </c>
      <c r="C19" s="11" t="inlineStr">
        <is>
          <t>Accompagnement gratuit des entreprises</t>
        </is>
      </c>
    </row>
    <row r="20" ht="28" customHeight="1">
      <c r="A20" s="11" t="inlineStr">
        <is>
          <t>Service</t>
        </is>
      </c>
      <c r="B20" s="11" t="inlineStr">
        <is>
          <t>SPSTI (Service de Prévention et Santé au Travail Interentreprises)</t>
        </is>
      </c>
      <c r="C20" s="11" t="inlineStr">
        <is>
          <t>Suivi médical et prévention collective</t>
        </is>
      </c>
    </row>
    <row r="21" ht="28" customHeight="1">
      <c r="A21" s="11" t="inlineStr">
        <is>
          <t>Jurisprudence</t>
        </is>
      </c>
      <c r="B21" s="11" t="inlineStr">
        <is>
          <t>Cass. soc. 28 février 2002 (arrêts amiante)</t>
        </is>
      </c>
      <c r="C21" s="11" t="inlineStr">
        <is>
          <t>Obligation de sécurité de résultat</t>
        </is>
      </c>
    </row>
    <row r="22" ht="28" customHeight="1">
      <c r="A22" s="11" t="inlineStr">
        <is>
          <t>Jurisprudence</t>
        </is>
      </c>
      <c r="B22" s="11" t="inlineStr">
        <is>
          <t>Cass. soc. 25 novembre 2015 n° 14-24.444</t>
        </is>
      </c>
      <c r="C22" s="11" t="inlineStr">
        <is>
          <t>Évolution vers obligation de moyens renforcée</t>
        </is>
      </c>
    </row>
    <row r="25">
      <c r="A25" s="18" t="inlineStr">
        <is>
          <t>Modèle édité par expertisesantetravail.com — Édition 2026 V1.0</t>
        </is>
      </c>
    </row>
  </sheetData>
  <mergeCells count="2">
    <mergeCell ref="A1:C1"/>
    <mergeCell ref="A25:C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2026-04-20T10:15:13Z</dcterms:created>
  <dcterms:modified xsi:type="dcterms:W3CDTF">2026-04-20T10:15:13Z</dcterms:modified>
</cp:coreProperties>
</file>